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3"/>
  <workbookPr/>
  <mc:AlternateContent xmlns:mc="http://schemas.openxmlformats.org/markup-compatibility/2006">
    <mc:Choice Requires="x15">
      <x15ac:absPath xmlns:x15ac="http://schemas.microsoft.com/office/spreadsheetml/2010/11/ac" url="/Users/karaeberle/Desktop/"/>
    </mc:Choice>
  </mc:AlternateContent>
  <xr:revisionPtr revIDLastSave="0" documentId="8_{849126E3-38EA-9C43-B7B3-011711B7F38E}" xr6:coauthVersionLast="41" xr6:coauthVersionMax="41" xr10:uidLastSave="{00000000-0000-0000-0000-000000000000}"/>
  <bookViews>
    <workbookView xWindow="1240" yWindow="1720" windowWidth="23640" windowHeight="14280" tabRatio="500" xr2:uid="{00000000-000D-0000-FFFF-FFFF00000000}"/>
  </bookViews>
  <sheets>
    <sheet name="Immediate Order" sheetId="2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2" l="1"/>
  <c r="H171" i="2"/>
  <c r="H169" i="2"/>
  <c r="H168" i="2"/>
  <c r="H166" i="2"/>
  <c r="H165" i="2"/>
  <c r="H163" i="2"/>
  <c r="H162" i="2"/>
  <c r="H161" i="2"/>
  <c r="H160" i="2"/>
  <c r="H159" i="2"/>
  <c r="H158" i="2"/>
  <c r="H157" i="2"/>
  <c r="H156" i="2"/>
  <c r="H154" i="2"/>
  <c r="H153" i="2"/>
  <c r="H152" i="2"/>
  <c r="H151" i="2"/>
  <c r="H150" i="2"/>
  <c r="H149" i="2"/>
  <c r="H148" i="2"/>
  <c r="H147" i="2"/>
  <c r="H145" i="2"/>
  <c r="H144" i="2"/>
  <c r="H143" i="2"/>
  <c r="H142" i="2"/>
  <c r="H141" i="2"/>
  <c r="H140" i="2"/>
  <c r="H139" i="2"/>
  <c r="H138" i="2"/>
  <c r="H136" i="2"/>
  <c r="H135" i="2"/>
  <c r="H134" i="2"/>
  <c r="H133" i="2"/>
  <c r="H132" i="2"/>
  <c r="H131" i="2"/>
  <c r="H130" i="2"/>
  <c r="H129" i="2"/>
  <c r="H127" i="2"/>
  <c r="H126" i="2"/>
  <c r="H125" i="2"/>
  <c r="H124" i="2"/>
  <c r="H123" i="2"/>
  <c r="H122" i="2"/>
  <c r="H121" i="2"/>
  <c r="H119" i="2"/>
  <c r="H118" i="2"/>
  <c r="H117" i="2"/>
  <c r="H115" i="2"/>
  <c r="H114" i="2"/>
  <c r="H113" i="2"/>
  <c r="H112" i="2"/>
  <c r="H111" i="2"/>
  <c r="H110" i="2"/>
  <c r="H109" i="2"/>
  <c r="H108" i="2"/>
  <c r="H107" i="2"/>
  <c r="H106" i="2"/>
  <c r="H105" i="2"/>
  <c r="H103" i="2"/>
  <c r="H102" i="2"/>
  <c r="H101" i="2"/>
  <c r="H100" i="2"/>
  <c r="H99" i="2"/>
  <c r="H98" i="2"/>
  <c r="H97" i="2"/>
  <c r="H96" i="2"/>
  <c r="H95" i="2"/>
  <c r="H94" i="2"/>
  <c r="H92" i="2"/>
  <c r="H91" i="2"/>
  <c r="H89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6" i="2"/>
  <c r="H55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9" i="2"/>
  <c r="H8" i="2"/>
  <c r="H7" i="2"/>
</calcChain>
</file>

<file path=xl/sharedStrings.xml><?xml version="1.0" encoding="utf-8"?>
<sst xmlns="http://schemas.openxmlformats.org/spreadsheetml/2006/main" count="182" uniqueCount="178">
  <si>
    <t>BASE DE CALCUL DES BESOINS DU PROJET ASSR</t>
  </si>
  <si>
    <t>Code</t>
  </si>
  <si>
    <t>Libellé</t>
  </si>
  <si>
    <t>Immediate Order</t>
  </si>
  <si>
    <t>Commande 
Totale</t>
  </si>
  <si>
    <t>5 PRODUITS INDICATEURS DU PROJET</t>
  </si>
  <si>
    <t>Amoxycilline, 250mg, Tab dispersible, 100, blist</t>
  </si>
  <si>
    <t>Oxytocine, 10 UI/ml, 1ml, Amp, Unité</t>
  </si>
  <si>
    <t>Sulfadoxine + Pyrimethamine, 500+25mg, Tab, 1000, Vrac</t>
  </si>
  <si>
    <t>Zinc sulfate, 20mg, Tablette dispersable, 100, blister</t>
  </si>
  <si>
    <t>PRODUITS ORAUX</t>
  </si>
  <si>
    <t>Aciclovir, 200mg, Tab, 100, Vrac</t>
  </si>
  <si>
    <t>Acide Acetylsalicylique, 500mg, Tab, 1000, Vrac</t>
  </si>
  <si>
    <t>Acide Folique, 5mg, Tab, 1000, Vrac</t>
  </si>
  <si>
    <t>Albendazole, 400mg, Tab, 1000, Vrac</t>
  </si>
  <si>
    <t>Amoxycilline, 500mg, Caps, 1000, Vrac</t>
  </si>
  <si>
    <t>Azithromycine, 250mg, Tab, 4, Blister</t>
  </si>
  <si>
    <t>Cefixime, 200mg, Tab, 10, Blister</t>
  </si>
  <si>
    <t>Ciprofloxacine Chlorhydrate, 500mg, Tab, 100, Vrac</t>
  </si>
  <si>
    <t>Cloxacilline, 250mg, Caps, 1000, Vrac</t>
  </si>
  <si>
    <t>Cotrimoxazole, 240mg/5ml, 100ml, flacon, Unité</t>
  </si>
  <si>
    <t>Cotrimoxazole, 480mg, Tab, 1000, Vrac</t>
  </si>
  <si>
    <t>Dexamethazone, 4mg, Tab, 1000, Vrac</t>
  </si>
  <si>
    <t>Diazepam, 5mg, Tab, 1000, Vrac</t>
  </si>
  <si>
    <t>Doxycycline, 100mg, Tab, 1000, Vrac</t>
  </si>
  <si>
    <t>Erythromycine, 250mg, Tab, 1000, Vrac</t>
  </si>
  <si>
    <t>Erythromycine, 500mg, Tab, 1000, Vrac</t>
  </si>
  <si>
    <t>Fer Sulfate + Acide Folique, 200mg+0.25mg (60mg Fe), Tab, 1000, Vrac</t>
  </si>
  <si>
    <t>Furosemide, 40mg, Tab, 1000, Vrac</t>
  </si>
  <si>
    <t>Glibenclamide, 5mg, Tab, 1000, Vrac</t>
  </si>
  <si>
    <t>Griseofulvine, 250mg, Tab, 1000, Vrac</t>
  </si>
  <si>
    <t>Haloperidol, 5mg, Tab, 1000, Vrac</t>
  </si>
  <si>
    <t>Hydrochlorothiazide, 50mg, Tab, 1000, Vrac</t>
  </si>
  <si>
    <t>Hyoscine Butylbromure (Butylscopolamine), 10mg, Tab, 1000, Vrac</t>
  </si>
  <si>
    <t>Ibuprofen, 400mg, Tab, 1000, Vrac</t>
  </si>
  <si>
    <t>Magnesium Trisilicate + Aluminium Hydroxyde, 250+120mg, Tab, 1000, Vrac</t>
  </si>
  <si>
    <t>Mebendazole, 500mg, Tab, 500, Vrac</t>
  </si>
  <si>
    <t>Methyldopa, 250mg, Tab, 1000, Vrac</t>
  </si>
  <si>
    <t>Metronidazole, 250mg, Tab, 1000, Vrac</t>
  </si>
  <si>
    <t>Misoprostol, 0.2mg, Tab, 100, Vrac</t>
  </si>
  <si>
    <t>Nystatine, 100.000 UI/ml, Suspension, 100ml, flacon, Unité</t>
  </si>
  <si>
    <t>Paracetamol, 500mg, Tab, 1000, Vrac</t>
  </si>
  <si>
    <t>Phenoxymethylpenicilline (Peni V) , 250mg, Tab, 1000, Vrac</t>
  </si>
  <si>
    <t>Praziquantel, 600mg, Tab, 500, Vrac</t>
  </si>
  <si>
    <t>Prednisolone, 5mg, Tab, 1000, Vrac</t>
  </si>
  <si>
    <t>Promethazine Chlorhydrate, 25 mg, Tab, 1000, Vrac</t>
  </si>
  <si>
    <t>Ranitidine, 150mg, Tab, 1000, Vrac</t>
  </si>
  <si>
    <t>Retinol, 200.000 UI, Caps, 1000, Vrac</t>
  </si>
  <si>
    <t>Salbutamol Sulfate, 4mg, Tab, 1000, Vrac</t>
  </si>
  <si>
    <t>Sels de Réhydratation Orale, pour 1 litre, Sachet, Unité</t>
  </si>
  <si>
    <t>Thiamine, 50mg, Tab, 1000, Vrac</t>
  </si>
  <si>
    <t>Tinidazole, 500mg, Tab, 100, Vrac</t>
  </si>
  <si>
    <t>Tramadol Chlorhydrate, 50 mg, Tab, 100, Vrac</t>
  </si>
  <si>
    <t>PRODUITS INJECTABLES</t>
  </si>
  <si>
    <t>Acetyl Salicylate de Lysine, 1g, Vial, Unité</t>
  </si>
  <si>
    <t>Ampicilline, 1g, Vial, Unité.</t>
  </si>
  <si>
    <t>Bicarbonate de Sodium, 8.4%, 20ml, Amp, Unité</t>
  </si>
  <si>
    <t>Calcium Gluconate, 100mg/ml, 10ml, Amp, Unité</t>
  </si>
  <si>
    <t>Ceftriaxone, 1g, poudre pour inj., Vial, avec solvant, Unité</t>
  </si>
  <si>
    <t>Chlorpromazine Chlorhydrate, 25mg/ml, 2ml, Amp, Unité</t>
  </si>
  <si>
    <t>Ciprofloxacine, 2mg/ml, 100ml, Flacon, Unité</t>
  </si>
  <si>
    <t>Dexamethasone Sodium Phosphate, 4mg/ml, 1ml, Amp, Unité</t>
  </si>
  <si>
    <t>Dextrose (Glucose), 50%, 50ml, Vial, Unité</t>
  </si>
  <si>
    <t>Diazepam, 5mg/ml, 2ml, Amp, Unité</t>
  </si>
  <si>
    <t>Eau pour injection, 10ml, Vial, Unité</t>
  </si>
  <si>
    <t>Ephedrine Chlorhydrate, 30mg/ml, 1ml, Amp, Unité</t>
  </si>
  <si>
    <t>Epinéphrine (Adrenaline), 1mg/ml, 1ml, Amp, Unité</t>
  </si>
  <si>
    <t>Furosemide, 10mg/ml, 2ml, Amp, Unité</t>
  </si>
  <si>
    <t>Gentamicine, 40mg/ml, 2ml, Amp, Unité</t>
  </si>
  <si>
    <t>Haloperidol, 5mg/ml, 1ml, Amp, Unité</t>
  </si>
  <si>
    <t>Hydrocortisone Sodium Succinate, 100mg, Vial, Unité</t>
  </si>
  <si>
    <t>Hyoscine Butylbromure (Butylscopolamine), 20mg/ml, 1ml, Amp, Unité</t>
  </si>
  <si>
    <t>Insuline neutre Actrapid, 100UI/ml, 10ml, Vial, Unité</t>
  </si>
  <si>
    <t>Insuline Zinc suspension, 100UI/ml, 10ml, Vial, Unité</t>
  </si>
  <si>
    <t>Ketamine, 50mg/ml, 10ml, Vial, Unité</t>
  </si>
  <si>
    <t>Lidocaïne Chlorhydrate, 2%, 20 ml, Vial, Unité</t>
  </si>
  <si>
    <t>Magnesium Sulfate, 50%, 10ml, Vial, Unité</t>
  </si>
  <si>
    <t>Methylergometrine Maleate,  0.2mg/ml, 1ml, Amp, Unité</t>
  </si>
  <si>
    <t>Penicilline Benzathine, 2.4MUI, Vial, Unité</t>
  </si>
  <si>
    <t>Penicilline Benzyl (Peni G cristal. Peni), 5MUI, Vial, Unité</t>
  </si>
  <si>
    <t>Phenobarbital Sodique, 100mg/ml, 2ml, Amp, Unité</t>
  </si>
  <si>
    <t>Phytomenadione (Vitamine K1), 10mg/ml, 1ml, Amp, Unité</t>
  </si>
  <si>
    <t>Promethazine Chlorhydrate, 25mg/ml, 2ml, Amp, Unité</t>
  </si>
  <si>
    <t>Salbutamol, 0.5mg/ml, 1ml, Amp, Unité</t>
  </si>
  <si>
    <t>Spectinomycine, 2g, poudre pour inj., Vial, Unité</t>
  </si>
  <si>
    <t>Tramadol Chlorhydrate, 50mg/ml, 2ml, Amp, Unité</t>
  </si>
  <si>
    <t>SERUMS ET VACCINS</t>
  </si>
  <si>
    <t>Serum Antitétanique 1.500 UI/ml, 1ml, Amp, Unité</t>
  </si>
  <si>
    <t>PRODUITS A USAGE OPHTHALMIQUE</t>
  </si>
  <si>
    <t>Dexamethasone, 1%, collyre, 10ml, flacon, Unité</t>
  </si>
  <si>
    <t>Tetracycline, pommade, 1%, 5g, tube, Unité</t>
  </si>
  <si>
    <t>PRODUITS A USAGE EXTERNE</t>
  </si>
  <si>
    <t>Acide benzoique, 40g, Pommade, Unité</t>
  </si>
  <si>
    <t>Anti-hémorroidaire, suppositoire, Unité</t>
  </si>
  <si>
    <t>Benzoate de benzyle, 25%, 1litre, flacon, Unité</t>
  </si>
  <si>
    <t>Metronidazole 500mg, Tablette vaginale,1000, Unité</t>
  </si>
  <si>
    <t>Miconazole, 2%, crème, 30g, Unité</t>
  </si>
  <si>
    <t>Nystatine, 100.000 UI, Tab vaginal, 100, Vrac</t>
  </si>
  <si>
    <t>Salbutamol aérosol, 20µg/10ml, 200 doses, flacon, Unité</t>
  </si>
  <si>
    <t>Sulfadiazine argentique, 1%, crème, 50g, pot, Unité</t>
  </si>
  <si>
    <t>Talc poudre (ou fleur), 1kg, Unité</t>
  </si>
  <si>
    <t>Violet de gentiane, poudre, 25g, Unité</t>
  </si>
  <si>
    <t>KIT TRANSFUSIONNEL</t>
  </si>
  <si>
    <t>transfusion</t>
  </si>
  <si>
    <t>Test sanguin anti A monoclonal, 200 tests, 10ml, Unité</t>
  </si>
  <si>
    <t>Test sanguin anti AB monoclonal, 200 tests, 10ml, Unité</t>
  </si>
  <si>
    <t>Test sanguin anti B monoclonal, 200 tests, 10ml, Unité</t>
  </si>
  <si>
    <t>Test sanguin anti D monoclonal, 200 tests, 10ml, Unité</t>
  </si>
  <si>
    <t>Test, Hépatite C, rapide, Determine (Test HCV), Flacon 100 tests, Unité</t>
  </si>
  <si>
    <t>Test, Hépatite B, rapide, Determine, Flacon 100 tests, Unité</t>
  </si>
  <si>
    <t>Test, Syphilis, RPR (test charbon), Unité</t>
  </si>
  <si>
    <t>Test, VIH 1+2, rapide, Determine, Flacon 100 tests, Unité</t>
  </si>
  <si>
    <t>Poche de transfusion (Sac à sang), u.u., + CPDA, 250ml, Unité</t>
  </si>
  <si>
    <t>Poche de transfusion (Sac à sang), u.u., + CPDA, 450ml, Unité</t>
  </si>
  <si>
    <t>Transfuseur avec filtre 200µ, stérile, u.u., Unité</t>
  </si>
  <si>
    <t>PRODUITS ANTISEPTIQUES ET DESINFECTANTS</t>
  </si>
  <si>
    <t>Alcool dénaturé, 70° (pour désinfection), 1 litre, Bouteille, Unité</t>
  </si>
  <si>
    <t>Dichloroisocyanurate de sodium (Na DCC), 1.67g (éq. 1g Cl), Tab, 200, Vrac</t>
  </si>
  <si>
    <t>Polyvidone iodée, 10%, 200ml, flacon, Unité</t>
  </si>
  <si>
    <t>BANDAGES ET PANSEMENTS</t>
  </si>
  <si>
    <t>Bande platrée, 10cm*2.7cm, Boîte de 12 unités</t>
  </si>
  <si>
    <t>Bande platrée, 15cm*2.7cm, Boîte de 12 unités</t>
  </si>
  <si>
    <t>Compresse de gaze, 10*10cm, 12 plis, non stérile, Sachet de 100 unités</t>
  </si>
  <si>
    <t>Compresse, Tulle gras (Paraffiné), 10*10cm, stérile, Boîte de 36 unités</t>
  </si>
  <si>
    <t>Coton hydrophile, rouleau, 500g, Unité</t>
  </si>
  <si>
    <t>Fil pour Cordon ombilical, Coton, rouleau 100m, Unité</t>
  </si>
  <si>
    <t>Sparadrap, Oxyde de Zinc, non perforé, 5cm*5m, Unité</t>
  </si>
  <si>
    <t>MATERIELS D'INJECTION</t>
  </si>
  <si>
    <t>Aiguille à Ailette (épicranienne), u.u., 21G (0.8*19mm), vert, Unité</t>
  </si>
  <si>
    <t>Aiguille à Ailette (épicranienne), u.u., 23G (0.6*19mm), …, Unité</t>
  </si>
  <si>
    <t>Aiguille à ponction lombaire, u.u., 18G (1.2*90mm), Unité</t>
  </si>
  <si>
    <t>Aiguille à ponction lombaire, u.u., 22G (0.7*40mm), Unité</t>
  </si>
  <si>
    <t>Catheter court IV, avec site d'injection, u.u., 18G (1.2*45mm), vert, Unité</t>
  </si>
  <si>
    <t>Catheter court IV, avec site d'injection, u.u., 22G (0.8*25mm), bleu, Unité</t>
  </si>
  <si>
    <t>Catheter court IV, avec site d'injection, u.u., 24G (0.7*19mm), jaune, Unité</t>
  </si>
  <si>
    <t>Seringue, u.u., Luer, 5ml, + aig. 21G, Unité</t>
  </si>
  <si>
    <t>SONDES ET DRAINS</t>
  </si>
  <si>
    <t>Poche à urine + valve de vidange + anti-retour, 2 litres, Unité</t>
  </si>
  <si>
    <t>Sonde naso-gastrique, embout conique, 125cm, CH10, Unité</t>
  </si>
  <si>
    <t>Sonde naso-gastrique, embout conique, 125cm, CH16, Unité</t>
  </si>
  <si>
    <t>Sonde naso-gastrique, embout conique, 40cm, CH06, Unité</t>
  </si>
  <si>
    <t>Sonde naso-gastrique, embout conique, 40cm, CH08, Unité</t>
  </si>
  <si>
    <t>Sonde vésicale, Foley, 2 voies, ballonnet, CH14, stérile, Unité</t>
  </si>
  <si>
    <t>Sonde vésicale, Foley, 2 voies, ballonnet, CH16, stérile, Unité</t>
  </si>
  <si>
    <t>Sonde vésicale, Foley, 2 voies, ballonnet, CH20, stérile, Unité</t>
  </si>
  <si>
    <t>DISPOSITIFS MEDICO-CHIRURGICAUX</t>
  </si>
  <si>
    <t>Abaisse langue en bois, 18*140mm, Boîte de 100 unités</t>
  </si>
  <si>
    <t>Gants chirurgicaux, latex, u.u., non poudrés, stériles, Taille 7½, Paire</t>
  </si>
  <si>
    <t>Gants chirurgicaux, latex, u.u., non poudrés, stériles, Taille 8, Paire</t>
  </si>
  <si>
    <t>Gants d'examen, latex, u.u., non poudrés, non stériles, Taille Moyenne (7½), 100</t>
  </si>
  <si>
    <t>Lancettes, u.u., stériles, emballage individuel, Boîte de 100 unités</t>
  </si>
  <si>
    <t>Sachet plastique pour médicament, antigrip, 10*8cm, Boîte de 500 unités</t>
  </si>
  <si>
    <t>Sachet plastique pour médicament, antigrip, 6*8cm, Boîte de 500 unités</t>
  </si>
  <si>
    <t>Thermomètre, standard, rectal, Celsius, Unité</t>
  </si>
  <si>
    <t>SUTURES ET LIGATURES</t>
  </si>
  <si>
    <t>Suture polyamide 2/0 75cm 3/8ct ndl 30mm</t>
  </si>
  <si>
    <t>Suture polyamide 3/0 45cm 3/8ct ndl 18.5mm</t>
  </si>
  <si>
    <t>Suture silk 0 75cm 3/8 ct ndl 30mm</t>
  </si>
  <si>
    <t>Suture silk 2/0 45cm 3/8 ct ndl 24.5mm</t>
  </si>
  <si>
    <t>Suture synth abs 0 70cm 1/2 rb ndl 40mm</t>
  </si>
  <si>
    <t>Suture synth abs 1, 70cm 1/2 rb ndl 48mm</t>
  </si>
  <si>
    <t>Suture synth abs 2/0, 70cm 3/8 ct ndl 30mm</t>
  </si>
  <si>
    <t>Suture synth abs 3/0 45cm 3/8 ct nld 18.5mm</t>
  </si>
  <si>
    <t>PETITS EQUIPEMENTS CHIRURGICAUX</t>
  </si>
  <si>
    <t>Lame de bistouri, u.u., stérile, n°21, pour manche 4, Boîte de 100</t>
  </si>
  <si>
    <t>Lame de bistouri, u.u., stérile, n°22, pour manche 4, Boîte de 100</t>
  </si>
  <si>
    <t>PETITS MATERIELS DE LABORATOIRE</t>
  </si>
  <si>
    <t>Lame porte objet, 76*26 mm, 50</t>
  </si>
  <si>
    <t>Lamelle couvre objet, 18*18mm, 100</t>
  </si>
  <si>
    <t>TESTS DIAGNOSTICS</t>
  </si>
  <si>
    <t>Test de grossesse (RST/hCG), Flacon 100 bandelettes, Unité</t>
  </si>
  <si>
    <t>CAMENE</t>
  </si>
  <si>
    <t>CEDIMET</t>
  </si>
  <si>
    <t>CADIMEK</t>
  </si>
  <si>
    <t>Kindu</t>
  </si>
  <si>
    <t>CAMEKIS</t>
  </si>
  <si>
    <t>Atropine, 1mg/ml, 1ml, Amp, Unité</t>
  </si>
  <si>
    <t xml:space="preserve">RFP - FY19-077-DRC-024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</si>
</sst>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\,0000"/>
    <numFmt numFmtId="165" formatCode="#,##0.0000"/>
    <numFmt numFmtId="166" formatCode="_-* #,##0.00\ _€_-;\-* #,##0.00\ _€_-;_-* &quot;-&quot;??\ _€_-;_-@_-"/>
    <numFmt numFmtId="167" formatCode="_ * #,##0.00_ ;_ * \-#,##0.00_ ;_ * &quot;-&quot;??_ ;_ @_ 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b/>
      <sz val="10"/>
      <color theme="1"/>
      <name val="Arial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 applyBorder="0"/>
    <xf numFmtId="0" fontId="5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164" fontId="2" fillId="0" borderId="0" xfId="1" applyNumberFormat="1" applyFont="1" applyAlignment="1">
      <alignment horizontal="right"/>
    </xf>
    <xf numFmtId="0" fontId="3" fillId="0" borderId="0" xfId="1" applyFont="1"/>
    <xf numFmtId="3" fontId="2" fillId="0" borderId="0" xfId="1" applyNumberFormat="1" applyFont="1"/>
    <xf numFmtId="0" fontId="4" fillId="0" borderId="0" xfId="1" applyFont="1"/>
    <xf numFmtId="0" fontId="6" fillId="2" borderId="1" xfId="2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9" fillId="8" borderId="1" xfId="3" applyNumberFormat="1" applyFont="1" applyFill="1" applyBorder="1" applyAlignment="1" applyProtection="1">
      <alignment horizontal="center" vertical="center" wrapText="1"/>
    </xf>
    <xf numFmtId="0" fontId="9" fillId="9" borderId="1" xfId="3" applyFont="1" applyFill="1" applyBorder="1" applyAlignment="1" applyProtection="1">
      <alignment vertical="center" wrapText="1"/>
    </xf>
    <xf numFmtId="3" fontId="2" fillId="8" borderId="1" xfId="1" applyNumberFormat="1" applyFont="1" applyFill="1" applyBorder="1" applyAlignment="1">
      <alignment horizontal="right" vertical="center"/>
    </xf>
    <xf numFmtId="3" fontId="2" fillId="8" borderId="1" xfId="1" applyNumberFormat="1" applyFont="1" applyFill="1" applyBorder="1" applyAlignment="1">
      <alignment vertical="center"/>
    </xf>
    <xf numFmtId="0" fontId="2" fillId="8" borderId="0" xfId="1" applyFont="1" applyFill="1" applyAlignment="1">
      <alignment vertical="center"/>
    </xf>
    <xf numFmtId="165" fontId="8" fillId="7" borderId="2" xfId="3" applyNumberFormat="1" applyFont="1" applyFill="1" applyBorder="1" applyAlignment="1" applyProtection="1">
      <alignment vertical="center"/>
    </xf>
    <xf numFmtId="165" fontId="8" fillId="7" borderId="3" xfId="3" applyNumberFormat="1" applyFont="1" applyFill="1" applyBorder="1" applyAlignment="1" applyProtection="1">
      <alignment vertical="center"/>
    </xf>
    <xf numFmtId="165" fontId="8" fillId="7" borderId="4" xfId="3" applyNumberFormat="1" applyFont="1" applyFill="1" applyBorder="1" applyAlignment="1" applyProtection="1">
      <alignment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0" fontId="9" fillId="9" borderId="1" xfId="3" applyFont="1" applyFill="1" applyBorder="1" applyAlignment="1" applyProtection="1">
      <alignment horizontal="left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9" borderId="1" xfId="3" applyFont="1" applyFill="1" applyBorder="1" applyAlignment="1" applyProtection="1">
      <alignment vertical="center" wrapText="1"/>
    </xf>
    <xf numFmtId="0" fontId="10" fillId="8" borderId="1" xfId="3" applyNumberFormat="1" applyFont="1" applyFill="1" applyBorder="1" applyAlignment="1" applyProtection="1">
      <alignment horizontal="center" vertical="center" wrapText="1"/>
    </xf>
    <xf numFmtId="165" fontId="8" fillId="7" borderId="1" xfId="3" applyNumberFormat="1" applyFont="1" applyFill="1" applyBorder="1" applyAlignment="1" applyProtection="1">
      <alignment vertical="center"/>
    </xf>
    <xf numFmtId="3" fontId="8" fillId="7" borderId="1" xfId="3" applyNumberFormat="1" applyFont="1" applyFill="1" applyBorder="1" applyAlignment="1" applyProtection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3" fontId="2" fillId="0" borderId="1" xfId="1" applyNumberFormat="1" applyFont="1" applyBorder="1"/>
    <xf numFmtId="3" fontId="1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0" xfId="1" applyFont="1" applyBorder="1"/>
    <xf numFmtId="0" fontId="2" fillId="0" borderId="5" xfId="1" applyFont="1" applyBorder="1"/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5" xfId="1" applyFont="1" applyBorder="1"/>
    <xf numFmtId="44" fontId="2" fillId="0" borderId="0" xfId="1" applyNumberFormat="1" applyFont="1" applyBorder="1"/>
    <xf numFmtId="0" fontId="13" fillId="0" borderId="0" xfId="0" applyFont="1"/>
    <xf numFmtId="0" fontId="7" fillId="7" borderId="1" xfId="3" applyFont="1" applyFill="1" applyBorder="1" applyAlignment="1" applyProtection="1">
      <alignment horizontal="center" vertical="center"/>
    </xf>
    <xf numFmtId="165" fontId="8" fillId="7" borderId="2" xfId="3" applyNumberFormat="1" applyFont="1" applyFill="1" applyBorder="1" applyAlignment="1" applyProtection="1">
      <alignment horizontal="center" vertical="center"/>
    </xf>
    <xf numFmtId="165" fontId="8" fillId="7" borderId="3" xfId="3" applyNumberFormat="1" applyFont="1" applyFill="1" applyBorder="1" applyAlignment="1" applyProtection="1">
      <alignment horizontal="center" vertical="center"/>
    </xf>
    <xf numFmtId="165" fontId="8" fillId="7" borderId="4" xfId="3" applyNumberFormat="1" applyFont="1" applyFill="1" applyBorder="1" applyAlignment="1" applyProtection="1">
      <alignment horizontal="center" vertical="center"/>
    </xf>
  </cellXfs>
  <cellStyles count="18">
    <cellStyle name="Comma 5 2" xfId="4" xr:uid="{00000000-0005-0000-0000-000000000000}"/>
    <cellStyle name="Currency 2" xfId="5" xr:uid="{00000000-0005-0000-0000-000001000000}"/>
    <cellStyle name="Milliers 2" xfId="6" xr:uid="{00000000-0005-0000-0000-000002000000}"/>
    <cellStyle name="Normal" xfId="0" builtinId="0"/>
    <cellStyle name="Normal 2" xfId="1" xr:uid="{00000000-0005-0000-0000-000004000000}"/>
    <cellStyle name="Normal 3" xfId="7" xr:uid="{00000000-0005-0000-0000-000005000000}"/>
    <cellStyle name="Normal 5" xfId="3" xr:uid="{00000000-0005-0000-0000-000006000000}"/>
    <cellStyle name="Normal 8 2" xfId="8" xr:uid="{00000000-0005-0000-0000-000007000000}"/>
    <cellStyle name="Normal_Sheet1" xfId="2" xr:uid="{00000000-0005-0000-0000-000008000000}"/>
    <cellStyle name="Percent 3 2" xfId="9" xr:uid="{00000000-0005-0000-0000-000009000000}"/>
    <cellStyle name="Standard_Tabelle1" xfId="10" xr:uid="{00000000-0005-0000-0000-00000A000000}"/>
    <cellStyle name="style1358256383019 2" xfId="11" xr:uid="{00000000-0005-0000-0000-00000B000000}"/>
    <cellStyle name="style1358256383091 2" xfId="12" xr:uid="{00000000-0005-0000-0000-00000C000000}"/>
    <cellStyle name="style1358256383127 2" xfId="13" xr:uid="{00000000-0005-0000-0000-00000D000000}"/>
    <cellStyle name="style1358256383164" xfId="14" xr:uid="{00000000-0005-0000-0000-00000E000000}"/>
    <cellStyle name="style1358256383374 2" xfId="15" xr:uid="{00000000-0005-0000-0000-00000F000000}"/>
    <cellStyle name="style1358256383964 2" xfId="16" xr:uid="{00000000-0005-0000-0000-000010000000}"/>
    <cellStyle name="style1358256383988 2" xfId="17" xr:uid="{00000000-0005-0000-0000-00001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zoomScale="120" zoomScaleNormal="120" zoomScalePageLayoutView="120" workbookViewId="0">
      <pane xSplit="2" ySplit="5" topLeftCell="C54" activePane="bottomRight" state="frozen"/>
      <selection pane="topRight" activeCell="J1" sqref="J1"/>
      <selection pane="bottomLeft" activeCell="A8" sqref="A8"/>
      <selection pane="bottomRight" activeCell="I61" sqref="I61"/>
    </sheetView>
  </sheetViews>
  <sheetFormatPr baseColWidth="10" defaultColWidth="10.83203125" defaultRowHeight="14" x14ac:dyDescent="0.2"/>
  <cols>
    <col min="1" max="1" width="5.33203125" style="1" bestFit="1" customWidth="1"/>
    <col min="2" max="2" width="72" style="1" customWidth="1"/>
    <col min="3" max="3" width="10.83203125" style="2" customWidth="1"/>
    <col min="4" max="4" width="11.33203125" style="2" customWidth="1"/>
    <col min="5" max="5" width="11.6640625" style="2" customWidth="1"/>
    <col min="6" max="6" width="11.33203125" style="2" customWidth="1"/>
    <col min="7" max="7" width="11.33203125" style="4" customWidth="1"/>
    <col min="8" max="8" width="10" style="4" customWidth="1"/>
    <col min="9" max="9" width="12.33203125" style="1" bestFit="1" customWidth="1"/>
    <col min="10" max="16384" width="10.83203125" style="1"/>
  </cols>
  <sheetData>
    <row r="1" spans="1:10" ht="15" x14ac:dyDescent="0.25">
      <c r="A1" s="47" t="s">
        <v>177</v>
      </c>
      <c r="B1" s="46"/>
      <c r="C1" s="44"/>
      <c r="D1" s="44"/>
      <c r="E1" s="44"/>
      <c r="F1" s="44"/>
      <c r="J1" s="41"/>
    </row>
    <row r="2" spans="1:10" ht="12.75" x14ac:dyDescent="0.2">
      <c r="A2" s="5"/>
      <c r="B2" s="41"/>
      <c r="C2" s="43"/>
      <c r="D2" s="43"/>
      <c r="E2" s="43"/>
      <c r="F2" s="43"/>
      <c r="J2" s="41"/>
    </row>
    <row r="3" spans="1:10" ht="12.75" x14ac:dyDescent="0.2">
      <c r="A3" s="3" t="s">
        <v>0</v>
      </c>
      <c r="B3" s="43"/>
      <c r="C3" s="45"/>
      <c r="D3" s="45"/>
      <c r="E3" s="45"/>
      <c r="F3" s="45"/>
      <c r="J3" s="42"/>
    </row>
    <row r="4" spans="1:10" ht="12.75" x14ac:dyDescent="0.2">
      <c r="C4" s="6" t="s">
        <v>171</v>
      </c>
      <c r="D4" s="33" t="s">
        <v>172</v>
      </c>
      <c r="E4" s="34" t="s">
        <v>173</v>
      </c>
      <c r="F4" s="35" t="s">
        <v>174</v>
      </c>
      <c r="G4" s="37" t="s">
        <v>175</v>
      </c>
      <c r="H4" s="36"/>
    </row>
    <row r="5" spans="1:10" ht="30" x14ac:dyDescent="0.2">
      <c r="A5" s="7" t="s">
        <v>1</v>
      </c>
      <c r="B5" s="7" t="s">
        <v>2</v>
      </c>
      <c r="C5" s="8" t="s">
        <v>3</v>
      </c>
      <c r="D5" s="9" t="s">
        <v>3</v>
      </c>
      <c r="E5" s="10" t="s">
        <v>3</v>
      </c>
      <c r="F5" s="11" t="s">
        <v>3</v>
      </c>
      <c r="G5" s="12" t="s">
        <v>3</v>
      </c>
      <c r="H5" s="13" t="s">
        <v>4</v>
      </c>
    </row>
    <row r="6" spans="1:10" ht="12.75" x14ac:dyDescent="0.2">
      <c r="A6" s="48" t="s">
        <v>5</v>
      </c>
      <c r="B6" s="48"/>
      <c r="C6" s="49"/>
      <c r="D6" s="50"/>
      <c r="E6" s="50"/>
      <c r="F6" s="50"/>
      <c r="G6" s="50"/>
      <c r="H6" s="51"/>
    </row>
    <row r="7" spans="1:10" s="18" customFormat="1" ht="13.5" x14ac:dyDescent="0.25">
      <c r="A7" s="14">
        <v>1</v>
      </c>
      <c r="B7" s="15" t="s">
        <v>6</v>
      </c>
      <c r="C7" s="16">
        <v>836876.80759515637</v>
      </c>
      <c r="D7" s="16">
        <v>1497563.2364351174</v>
      </c>
      <c r="E7" s="16">
        <v>1581745.5595967551</v>
      </c>
      <c r="F7" s="16">
        <v>458388.04709748027</v>
      </c>
      <c r="G7" s="16">
        <v>221487.3615886067</v>
      </c>
      <c r="H7" s="17">
        <f>SUM(C7:G7)</f>
        <v>4596061.0123131154</v>
      </c>
    </row>
    <row r="8" spans="1:10" s="18" customFormat="1" x14ac:dyDescent="0.2">
      <c r="A8" s="14">
        <v>2</v>
      </c>
      <c r="B8" s="15" t="s">
        <v>7</v>
      </c>
      <c r="C8" s="16">
        <v>48762.903164695235</v>
      </c>
      <c r="D8" s="16">
        <v>75220.110302712448</v>
      </c>
      <c r="E8" s="16">
        <v>83930.941650281558</v>
      </c>
      <c r="F8" s="16">
        <v>26411.276959724673</v>
      </c>
      <c r="G8" s="16">
        <v>12269.288050546622</v>
      </c>
      <c r="H8" s="17">
        <f t="shared" ref="H8:H48" si="0">SUM(C8:G8)</f>
        <v>246594.52012796054</v>
      </c>
    </row>
    <row r="9" spans="1:10" s="18" customFormat="1" ht="13.5" x14ac:dyDescent="0.25">
      <c r="A9" s="14">
        <v>3</v>
      </c>
      <c r="B9" s="15" t="s">
        <v>8</v>
      </c>
      <c r="C9" s="16">
        <v>313693.10340937384</v>
      </c>
      <c r="D9" s="16">
        <v>652539.94847765926</v>
      </c>
      <c r="E9" s="16">
        <v>292531.67709361995</v>
      </c>
      <c r="F9" s="16">
        <v>174078.09296441931</v>
      </c>
      <c r="G9" s="16">
        <v>87841.499115722516</v>
      </c>
      <c r="H9" s="17">
        <f t="shared" si="0"/>
        <v>1520684.3210607949</v>
      </c>
    </row>
    <row r="10" spans="1:10" s="18" customFormat="1" ht="13.5" x14ac:dyDescent="0.25">
      <c r="A10" s="14">
        <v>4</v>
      </c>
      <c r="B10" s="15" t="s">
        <v>9</v>
      </c>
      <c r="C10" s="16">
        <v>206212.18282914028</v>
      </c>
      <c r="D10" s="16">
        <v>439133.6735410816</v>
      </c>
      <c r="E10" s="16">
        <v>437710.41081753757</v>
      </c>
      <c r="F10" s="16">
        <v>0</v>
      </c>
      <c r="G10" s="16">
        <v>58281.982568402404</v>
      </c>
      <c r="H10" s="17">
        <f t="shared" si="0"/>
        <v>1141338.2497561616</v>
      </c>
    </row>
    <row r="11" spans="1:10" ht="12.75" x14ac:dyDescent="0.2">
      <c r="A11" s="48" t="s">
        <v>10</v>
      </c>
      <c r="B11" s="48"/>
      <c r="C11" s="19"/>
      <c r="D11" s="19"/>
      <c r="E11" s="20"/>
      <c r="F11" s="20"/>
      <c r="G11" s="20"/>
      <c r="H11" s="21"/>
    </row>
    <row r="12" spans="1:10" s="18" customFormat="1" ht="13.5" x14ac:dyDescent="0.25">
      <c r="A12" s="14">
        <v>5</v>
      </c>
      <c r="B12" s="15" t="s">
        <v>11</v>
      </c>
      <c r="C12" s="16">
        <v>3691.3993206285018</v>
      </c>
      <c r="D12" s="16">
        <v>1752.4913357480286</v>
      </c>
      <c r="E12" s="16">
        <v>3657.9077010745191</v>
      </c>
      <c r="F12" s="16">
        <v>1901.8104160759799</v>
      </c>
      <c r="G12" s="16">
        <v>720.47958737090823</v>
      </c>
      <c r="H12" s="17">
        <f t="shared" si="0"/>
        <v>11724.088360897937</v>
      </c>
    </row>
    <row r="13" spans="1:10" s="18" customFormat="1" ht="13.5" x14ac:dyDescent="0.25">
      <c r="A13" s="14">
        <v>6</v>
      </c>
      <c r="B13" s="15" t="s">
        <v>12</v>
      </c>
      <c r="C13" s="16">
        <v>164834.10477899379</v>
      </c>
      <c r="D13" s="16">
        <v>339499.32237688958</v>
      </c>
      <c r="E13" s="16">
        <v>342002.76657750778</v>
      </c>
      <c r="F13" s="16">
        <v>91387.787235938056</v>
      </c>
      <c r="G13" s="16">
        <v>45978.493665657814</v>
      </c>
      <c r="H13" s="17">
        <f t="shared" si="0"/>
        <v>983702.47463498695</v>
      </c>
    </row>
    <row r="14" spans="1:10" s="18" customFormat="1" ht="13.5" x14ac:dyDescent="0.25">
      <c r="A14" s="14">
        <v>8</v>
      </c>
      <c r="B14" s="15" t="s">
        <v>13</v>
      </c>
      <c r="C14" s="16">
        <v>137145.09049809081</v>
      </c>
      <c r="D14" s="16">
        <v>185179.18683754234</v>
      </c>
      <c r="E14" s="16">
        <v>218015.98881346517</v>
      </c>
      <c r="F14" s="16">
        <v>73628.648500915602</v>
      </c>
      <c r="G14" s="16">
        <v>0</v>
      </c>
      <c r="H14" s="17">
        <f t="shared" si="0"/>
        <v>613968.9146500139</v>
      </c>
    </row>
    <row r="15" spans="1:10" s="18" customFormat="1" ht="13.5" x14ac:dyDescent="0.25">
      <c r="A15" s="14">
        <v>9</v>
      </c>
      <c r="B15" s="15" t="s">
        <v>14</v>
      </c>
      <c r="C15" s="16">
        <v>26596.254951671326</v>
      </c>
      <c r="D15" s="16">
        <v>58706.916384825185</v>
      </c>
      <c r="E15" s="16">
        <v>57869.153622750957</v>
      </c>
      <c r="F15" s="16">
        <v>0</v>
      </c>
      <c r="G15" s="16">
        <v>0</v>
      </c>
      <c r="H15" s="17">
        <f t="shared" si="0"/>
        <v>143172.32495924746</v>
      </c>
    </row>
    <row r="16" spans="1:10" s="25" customFormat="1" ht="13.5" x14ac:dyDescent="0.25">
      <c r="A16" s="22">
        <v>12</v>
      </c>
      <c r="B16" s="15" t="s">
        <v>15</v>
      </c>
      <c r="C16" s="23">
        <v>656336.771534428</v>
      </c>
      <c r="D16" s="16">
        <v>1233004.2723935514</v>
      </c>
      <c r="E16" s="23">
        <v>1280530.2328877263</v>
      </c>
      <c r="F16" s="23">
        <v>360947.68558181933</v>
      </c>
      <c r="G16" s="23">
        <v>176798.00774328859</v>
      </c>
      <c r="H16" s="24">
        <f t="shared" si="0"/>
        <v>3707616.9701408138</v>
      </c>
    </row>
    <row r="17" spans="1:8" s="18" customFormat="1" ht="13.5" x14ac:dyDescent="0.25">
      <c r="A17" s="14">
        <v>13</v>
      </c>
      <c r="B17" s="15" t="s">
        <v>16</v>
      </c>
      <c r="C17" s="16">
        <v>11261.72558251513</v>
      </c>
      <c r="D17" s="16">
        <v>0</v>
      </c>
      <c r="E17" s="16">
        <v>11159.54930843305</v>
      </c>
      <c r="F17" s="16">
        <v>5802.0455538714286</v>
      </c>
      <c r="G17" s="16">
        <v>2198.0400103106244</v>
      </c>
      <c r="H17" s="17">
        <f t="shared" si="0"/>
        <v>30421.360455130238</v>
      </c>
    </row>
    <row r="18" spans="1:8" s="18" customFormat="1" ht="13.5" x14ac:dyDescent="0.25">
      <c r="A18" s="14">
        <v>14</v>
      </c>
      <c r="B18" s="15" t="s">
        <v>17</v>
      </c>
      <c r="C18" s="16">
        <v>35381.253405694471</v>
      </c>
      <c r="D18" s="16">
        <v>53876.319824299993</v>
      </c>
      <c r="E18" s="16">
        <v>60418.504611419092</v>
      </c>
      <c r="F18" s="16">
        <v>19146.056847398137</v>
      </c>
      <c r="G18" s="16">
        <v>8865.2331430464583</v>
      </c>
      <c r="H18" s="17">
        <f t="shared" si="0"/>
        <v>177687.36783185817</v>
      </c>
    </row>
    <row r="19" spans="1:8" s="25" customFormat="1" ht="13.5" x14ac:dyDescent="0.25">
      <c r="A19" s="22">
        <v>18</v>
      </c>
      <c r="B19" s="15" t="s">
        <v>18</v>
      </c>
      <c r="C19" s="23">
        <v>153471.79707286929</v>
      </c>
      <c r="D19" s="16">
        <v>261180.30544059252</v>
      </c>
      <c r="E19" s="23">
        <v>280870.5344664139</v>
      </c>
      <c r="F19" s="23">
        <v>83729.203470737441</v>
      </c>
      <c r="G19" s="23">
        <v>39906.817116231818</v>
      </c>
      <c r="H19" s="24">
        <f t="shared" si="0"/>
        <v>819158.65756684495</v>
      </c>
    </row>
    <row r="20" spans="1:8" s="18" customFormat="1" ht="13.5" x14ac:dyDescent="0.25">
      <c r="A20" s="14">
        <v>19</v>
      </c>
      <c r="B20" s="15" t="s">
        <v>19</v>
      </c>
      <c r="C20" s="16">
        <v>19973.929749658273</v>
      </c>
      <c r="D20" s="16">
        <v>0</v>
      </c>
      <c r="E20" s="16">
        <v>0</v>
      </c>
      <c r="F20" s="16">
        <v>10727.466565904901</v>
      </c>
      <c r="G20" s="16">
        <v>0</v>
      </c>
      <c r="H20" s="17">
        <f t="shared" si="0"/>
        <v>30701.396315563172</v>
      </c>
    </row>
    <row r="21" spans="1:8" s="18" customFormat="1" x14ac:dyDescent="0.2">
      <c r="A21" s="14">
        <v>20</v>
      </c>
      <c r="B21" s="15" t="s">
        <v>20</v>
      </c>
      <c r="C21" s="16">
        <v>0</v>
      </c>
      <c r="D21" s="16">
        <v>0</v>
      </c>
      <c r="E21" s="16">
        <v>964.74007587537039</v>
      </c>
      <c r="F21" s="16">
        <v>0</v>
      </c>
      <c r="G21" s="16">
        <v>0</v>
      </c>
      <c r="H21" s="17">
        <f t="shared" si="0"/>
        <v>964.74007587537039</v>
      </c>
    </row>
    <row r="22" spans="1:8" s="18" customFormat="1" ht="13.5" x14ac:dyDescent="0.25">
      <c r="A22" s="14">
        <v>21</v>
      </c>
      <c r="B22" s="15" t="s">
        <v>21</v>
      </c>
      <c r="C22" s="16">
        <v>85100.74261340854</v>
      </c>
      <c r="D22" s="16">
        <v>143806.02901257717</v>
      </c>
      <c r="E22" s="16">
        <v>155046.61689841092</v>
      </c>
      <c r="F22" s="16">
        <v>46402.956793718804</v>
      </c>
      <c r="G22" s="16">
        <v>22074.613296226427</v>
      </c>
      <c r="H22" s="17">
        <f t="shared" si="0"/>
        <v>452430.95861434186</v>
      </c>
    </row>
    <row r="23" spans="1:8" s="18" customFormat="1" ht="13.5" x14ac:dyDescent="0.25">
      <c r="A23" s="14">
        <v>22</v>
      </c>
      <c r="B23" s="15" t="s">
        <v>22</v>
      </c>
      <c r="C23" s="16">
        <v>13651.345480849281</v>
      </c>
      <c r="D23" s="16">
        <v>20199.351572745767</v>
      </c>
      <c r="E23" s="16">
        <v>22909.442932306261</v>
      </c>
      <c r="F23" s="16">
        <v>7372.6766129158123</v>
      </c>
      <c r="G23" s="16">
        <v>3389.4443454748175</v>
      </c>
      <c r="H23" s="17">
        <f t="shared" si="0"/>
        <v>67522.260944291935</v>
      </c>
    </row>
    <row r="24" spans="1:8" s="18" customFormat="1" ht="13.5" x14ac:dyDescent="0.25">
      <c r="A24" s="14">
        <v>23</v>
      </c>
      <c r="B24" s="15" t="s">
        <v>23</v>
      </c>
      <c r="C24" s="16">
        <v>41578.420927364255</v>
      </c>
      <c r="D24" s="16">
        <v>82165.52254333641</v>
      </c>
      <c r="E24" s="16">
        <v>83894.245819601434</v>
      </c>
      <c r="F24" s="16">
        <v>22966.121775076655</v>
      </c>
      <c r="G24" s="16">
        <v>0</v>
      </c>
      <c r="H24" s="17">
        <f t="shared" si="0"/>
        <v>230604.31106537877</v>
      </c>
    </row>
    <row r="25" spans="1:8" s="18" customFormat="1" ht="13.5" x14ac:dyDescent="0.25">
      <c r="A25" s="14">
        <v>25</v>
      </c>
      <c r="B25" s="15" t="s">
        <v>24</v>
      </c>
      <c r="C25" s="16">
        <v>265159.05189224449</v>
      </c>
      <c r="D25" s="16">
        <v>433339.80457963306</v>
      </c>
      <c r="E25" s="16">
        <v>473021.1886112807</v>
      </c>
      <c r="F25" s="16">
        <v>144218.8607584812</v>
      </c>
      <c r="G25" s="16">
        <v>68001.926582707471</v>
      </c>
      <c r="H25" s="17">
        <f t="shared" si="0"/>
        <v>1383740.8324243468</v>
      </c>
    </row>
    <row r="26" spans="1:8" s="18" customFormat="1" ht="13.5" x14ac:dyDescent="0.25">
      <c r="A26" s="14">
        <v>27</v>
      </c>
      <c r="B26" s="15" t="s">
        <v>25</v>
      </c>
      <c r="C26" s="16">
        <v>141901.5079435806</v>
      </c>
      <c r="D26" s="16">
        <v>251256.3950150247</v>
      </c>
      <c r="E26" s="16">
        <v>266374.93099698488</v>
      </c>
      <c r="F26" s="16">
        <v>77658.53095872268</v>
      </c>
      <c r="G26" s="16">
        <v>0</v>
      </c>
      <c r="H26" s="17">
        <f t="shared" si="0"/>
        <v>737191.36491431284</v>
      </c>
    </row>
    <row r="27" spans="1:8" s="25" customFormat="1" ht="13.5" x14ac:dyDescent="0.25">
      <c r="A27" s="22">
        <v>29</v>
      </c>
      <c r="B27" s="15" t="s">
        <v>26</v>
      </c>
      <c r="C27" s="23">
        <v>145354.11072489095</v>
      </c>
      <c r="D27" s="16">
        <v>287966.37978041638</v>
      </c>
      <c r="E27" s="23">
        <v>293781.05968065816</v>
      </c>
      <c r="F27" s="23">
        <v>80305.235563991053</v>
      </c>
      <c r="G27" s="23">
        <v>39941.716366410961</v>
      </c>
      <c r="H27" s="24">
        <f t="shared" si="0"/>
        <v>847348.50211636745</v>
      </c>
    </row>
    <row r="28" spans="1:8" s="18" customFormat="1" ht="13.5" x14ac:dyDescent="0.25">
      <c r="A28" s="14">
        <v>30</v>
      </c>
      <c r="B28" s="15" t="s">
        <v>27</v>
      </c>
      <c r="C28" s="16">
        <v>2324440.6091545103</v>
      </c>
      <c r="D28" s="16">
        <v>4868601.1029454032</v>
      </c>
      <c r="E28" s="16">
        <v>4878272.8429915672</v>
      </c>
      <c r="F28" s="16">
        <v>1290729.5427235125</v>
      </c>
      <c r="G28" s="16">
        <v>652660.02859569644</v>
      </c>
      <c r="H28" s="17">
        <f t="shared" si="0"/>
        <v>14014704.126410691</v>
      </c>
    </row>
    <row r="29" spans="1:8" s="18" customFormat="1" ht="13.5" x14ac:dyDescent="0.25">
      <c r="A29" s="14">
        <v>31</v>
      </c>
      <c r="B29" s="15" t="s">
        <v>28</v>
      </c>
      <c r="C29" s="16">
        <v>33454.08869559985</v>
      </c>
      <c r="D29" s="16">
        <v>64658.436733776114</v>
      </c>
      <c r="E29" s="16">
        <v>66508.391964809372</v>
      </c>
      <c r="F29" s="16">
        <v>0</v>
      </c>
      <c r="G29" s="16">
        <v>0</v>
      </c>
      <c r="H29" s="17">
        <f t="shared" si="0"/>
        <v>164620.91739418532</v>
      </c>
    </row>
    <row r="30" spans="1:8" s="18" customFormat="1" ht="13.5" x14ac:dyDescent="0.25">
      <c r="A30" s="14">
        <v>32</v>
      </c>
      <c r="B30" s="15" t="s">
        <v>29</v>
      </c>
      <c r="C30" s="16">
        <v>10373.708222772832</v>
      </c>
      <c r="D30" s="16">
        <v>4924.9165969105043</v>
      </c>
      <c r="E30" s="16">
        <v>0</v>
      </c>
      <c r="F30" s="16">
        <v>5344.5386526330512</v>
      </c>
      <c r="G30" s="16">
        <v>0</v>
      </c>
      <c r="H30" s="17">
        <f t="shared" si="0"/>
        <v>20643.163472316388</v>
      </c>
    </row>
    <row r="31" spans="1:8" s="18" customFormat="1" ht="13.5" x14ac:dyDescent="0.25">
      <c r="A31" s="14">
        <v>33</v>
      </c>
      <c r="B31" s="15" t="s">
        <v>30</v>
      </c>
      <c r="C31" s="16">
        <v>44370.073545857587</v>
      </c>
      <c r="D31" s="16">
        <v>88470.731119823831</v>
      </c>
      <c r="E31" s="16">
        <v>90066.288633933553</v>
      </c>
      <c r="F31" s="16">
        <v>24527.622573727527</v>
      </c>
      <c r="G31" s="16">
        <v>12222.404078539765</v>
      </c>
      <c r="H31" s="17">
        <f t="shared" si="0"/>
        <v>259657.11995188225</v>
      </c>
    </row>
    <row r="32" spans="1:8" s="18" customFormat="1" ht="13.5" x14ac:dyDescent="0.25">
      <c r="A32" s="14">
        <v>34</v>
      </c>
      <c r="B32" s="15" t="s">
        <v>31</v>
      </c>
      <c r="C32" s="16">
        <v>2589.0523273732097</v>
      </c>
      <c r="D32" s="16">
        <v>0</v>
      </c>
      <c r="E32" s="16">
        <v>0</v>
      </c>
      <c r="F32" s="16">
        <v>1333.880801366616</v>
      </c>
      <c r="G32" s="16">
        <v>0</v>
      </c>
      <c r="H32" s="17">
        <f t="shared" si="0"/>
        <v>3922.9331287398254</v>
      </c>
    </row>
    <row r="33" spans="1:8" s="18" customFormat="1" ht="13.5" x14ac:dyDescent="0.25">
      <c r="A33" s="14">
        <v>35</v>
      </c>
      <c r="B33" s="15" t="s">
        <v>32</v>
      </c>
      <c r="C33" s="16">
        <v>3184.7910047012638</v>
      </c>
      <c r="D33" s="16">
        <v>1511.9791052453634</v>
      </c>
      <c r="E33" s="16">
        <v>3155.8957811224068</v>
      </c>
      <c r="F33" s="16">
        <v>1640.8056077592548</v>
      </c>
      <c r="G33" s="16">
        <v>621.60083741334984</v>
      </c>
      <c r="H33" s="17">
        <f t="shared" si="0"/>
        <v>10115.072336241639</v>
      </c>
    </row>
    <row r="34" spans="1:8" s="18" customFormat="1" ht="13.5" x14ac:dyDescent="0.25">
      <c r="A34" s="14">
        <v>36</v>
      </c>
      <c r="B34" s="15" t="s">
        <v>33</v>
      </c>
      <c r="C34" s="16">
        <v>45930.629559608351</v>
      </c>
      <c r="D34" s="16">
        <v>83673.285044733741</v>
      </c>
      <c r="E34" s="16">
        <v>87825.046601896494</v>
      </c>
      <c r="F34" s="16">
        <v>0</v>
      </c>
      <c r="G34" s="16">
        <v>6899.0386117331354</v>
      </c>
      <c r="H34" s="17">
        <f t="shared" si="0"/>
        <v>224327.99981797172</v>
      </c>
    </row>
    <row r="35" spans="1:8" s="25" customFormat="1" ht="13.5" x14ac:dyDescent="0.25">
      <c r="A35" s="22">
        <v>37</v>
      </c>
      <c r="B35" s="15" t="s">
        <v>34</v>
      </c>
      <c r="C35" s="23">
        <v>357417.96689917776</v>
      </c>
      <c r="D35" s="16">
        <v>730260.03713308414</v>
      </c>
      <c r="E35" s="23">
        <v>737551.2343398151</v>
      </c>
      <c r="F35" s="23">
        <v>0</v>
      </c>
      <c r="G35" s="23">
        <v>99385.999478315556</v>
      </c>
      <c r="H35" s="24">
        <f t="shared" si="0"/>
        <v>1924615.2378503925</v>
      </c>
    </row>
    <row r="36" spans="1:8" s="18" customFormat="1" ht="13.5" x14ac:dyDescent="0.25">
      <c r="A36" s="14">
        <v>38</v>
      </c>
      <c r="B36" s="15" t="s">
        <v>35</v>
      </c>
      <c r="C36" s="16">
        <v>312980.25254363165</v>
      </c>
      <c r="D36" s="16">
        <v>648084.89363516099</v>
      </c>
      <c r="E36" s="16">
        <v>651745.41254549916</v>
      </c>
      <c r="F36" s="16">
        <v>173608.95491905263</v>
      </c>
      <c r="G36" s="16">
        <v>87484.806406560281</v>
      </c>
      <c r="H36" s="17">
        <f t="shared" si="0"/>
        <v>1873904.3200499048</v>
      </c>
    </row>
    <row r="37" spans="1:8" s="18" customFormat="1" ht="13.5" x14ac:dyDescent="0.25">
      <c r="A37" s="14">
        <v>40</v>
      </c>
      <c r="B37" s="15" t="s">
        <v>36</v>
      </c>
      <c r="C37" s="16">
        <v>72439.773841910865</v>
      </c>
      <c r="D37" s="16">
        <v>150910.94740698175</v>
      </c>
      <c r="E37" s="16">
        <v>151470.31301098235</v>
      </c>
      <c r="F37" s="16">
        <v>40204.603941830042</v>
      </c>
      <c r="G37" s="16">
        <v>20296.62495543544</v>
      </c>
      <c r="H37" s="17">
        <f t="shared" si="0"/>
        <v>435322.26315714046</v>
      </c>
    </row>
    <row r="38" spans="1:8" s="18" customFormat="1" ht="13.5" x14ac:dyDescent="0.25">
      <c r="A38" s="14">
        <v>41</v>
      </c>
      <c r="B38" s="15" t="s">
        <v>37</v>
      </c>
      <c r="C38" s="16">
        <v>13077.553194477463</v>
      </c>
      <c r="D38" s="16">
        <v>0</v>
      </c>
      <c r="E38" s="16">
        <v>12958.902136100005</v>
      </c>
      <c r="F38" s="16">
        <v>6737.5606705725841</v>
      </c>
      <c r="G38" s="16">
        <v>2552.4494401689408</v>
      </c>
      <c r="H38" s="17">
        <f t="shared" si="0"/>
        <v>35326.465441319</v>
      </c>
    </row>
    <row r="39" spans="1:8" s="25" customFormat="1" ht="13.5" x14ac:dyDescent="0.25">
      <c r="A39" s="22">
        <v>43</v>
      </c>
      <c r="B39" s="15" t="s">
        <v>38</v>
      </c>
      <c r="C39" s="23">
        <v>675001.74837282777</v>
      </c>
      <c r="D39" s="16">
        <v>1318568.5837902119</v>
      </c>
      <c r="E39" s="23">
        <v>1351482.8816693777</v>
      </c>
      <c r="F39" s="23">
        <v>0</v>
      </c>
      <c r="G39" s="23">
        <v>0</v>
      </c>
      <c r="H39" s="24">
        <f t="shared" si="0"/>
        <v>3345053.2138324175</v>
      </c>
    </row>
    <row r="40" spans="1:8" s="18" customFormat="1" ht="13.5" x14ac:dyDescent="0.25">
      <c r="A40" s="14">
        <v>44</v>
      </c>
      <c r="B40" s="15" t="s">
        <v>39</v>
      </c>
      <c r="C40" s="16">
        <v>2624.2136231611221</v>
      </c>
      <c r="D40" s="16">
        <v>1245.8450680320311</v>
      </c>
      <c r="E40" s="16">
        <v>2600.4044503620316</v>
      </c>
      <c r="F40" s="16">
        <v>1351.9959151118273</v>
      </c>
      <c r="G40" s="16">
        <v>512.18851827342553</v>
      </c>
      <c r="H40" s="17">
        <f t="shared" si="0"/>
        <v>8334.6475749404381</v>
      </c>
    </row>
    <row r="41" spans="1:8" s="18" customFormat="1" x14ac:dyDescent="0.2">
      <c r="A41" s="14">
        <v>47</v>
      </c>
      <c r="B41" s="15" t="s">
        <v>40</v>
      </c>
      <c r="C41" s="16">
        <v>843.52190086273538</v>
      </c>
      <c r="D41" s="16">
        <v>1717.2226535624661</v>
      </c>
      <c r="E41" s="16">
        <v>1736.397210695183</v>
      </c>
      <c r="F41" s="16">
        <v>467.16958857722608</v>
      </c>
      <c r="G41" s="16">
        <v>234.22640462873636</v>
      </c>
      <c r="H41" s="17">
        <f t="shared" si="0"/>
        <v>4998.5377583263471</v>
      </c>
    </row>
    <row r="42" spans="1:8" s="25" customFormat="1" ht="13.5" x14ac:dyDescent="0.25">
      <c r="A42" s="22">
        <v>50</v>
      </c>
      <c r="B42" s="15" t="s">
        <v>41</v>
      </c>
      <c r="C42" s="23">
        <v>1470563.9816860594</v>
      </c>
      <c r="D42" s="16">
        <v>3041745.4986268375</v>
      </c>
      <c r="E42" s="23">
        <v>3059999.1985842083</v>
      </c>
      <c r="F42" s="23">
        <v>0</v>
      </c>
      <c r="G42" s="23">
        <v>410878.41274056589</v>
      </c>
      <c r="H42" s="24">
        <f t="shared" si="0"/>
        <v>7983187.091637671</v>
      </c>
    </row>
    <row r="43" spans="1:8" s="25" customFormat="1" ht="13.5" x14ac:dyDescent="0.25">
      <c r="A43" s="22">
        <v>52</v>
      </c>
      <c r="B43" s="15" t="s">
        <v>42</v>
      </c>
      <c r="C43" s="23">
        <v>189609.83207894626</v>
      </c>
      <c r="D43" s="16">
        <v>398831.57167740306</v>
      </c>
      <c r="E43" s="23">
        <v>399086.66194458731</v>
      </c>
      <c r="F43" s="23">
        <v>105329.49817679802</v>
      </c>
      <c r="G43" s="23">
        <v>53328.196719595406</v>
      </c>
      <c r="H43" s="24">
        <f t="shared" si="0"/>
        <v>1146185.7605973301</v>
      </c>
    </row>
    <row r="44" spans="1:8" s="18" customFormat="1" ht="13.5" x14ac:dyDescent="0.25">
      <c r="A44" s="14">
        <v>53</v>
      </c>
      <c r="B44" s="15" t="s">
        <v>43</v>
      </c>
      <c r="C44" s="16">
        <v>5945.1540817842424</v>
      </c>
      <c r="D44" s="16">
        <v>12809.774840621792</v>
      </c>
      <c r="E44" s="16">
        <v>12721.506495718451</v>
      </c>
      <c r="F44" s="16">
        <v>0</v>
      </c>
      <c r="G44" s="16">
        <v>1688.1828584887721</v>
      </c>
      <c r="H44" s="17">
        <f t="shared" si="0"/>
        <v>33164.618276613255</v>
      </c>
    </row>
    <row r="45" spans="1:8" s="18" customFormat="1" ht="13.5" x14ac:dyDescent="0.25">
      <c r="A45" s="14">
        <v>54</v>
      </c>
      <c r="B45" s="15" t="s">
        <v>44</v>
      </c>
      <c r="C45" s="16">
        <v>150312.65869601071</v>
      </c>
      <c r="D45" s="16">
        <v>288541.50099027943</v>
      </c>
      <c r="E45" s="16">
        <v>297478.00193721143</v>
      </c>
      <c r="F45" s="16">
        <v>0</v>
      </c>
      <c r="G45" s="16">
        <v>23016.259174828796</v>
      </c>
      <c r="H45" s="17">
        <f t="shared" si="0"/>
        <v>759348.42079833033</v>
      </c>
    </row>
    <row r="46" spans="1:8" s="18" customFormat="1" ht="13.5" x14ac:dyDescent="0.25">
      <c r="A46" s="14">
        <v>55</v>
      </c>
      <c r="B46" s="15" t="s">
        <v>45</v>
      </c>
      <c r="C46" s="16">
        <v>59863.796080893721</v>
      </c>
      <c r="D46" s="16">
        <v>130514.87128346002</v>
      </c>
      <c r="E46" s="16">
        <v>129142.79151450322</v>
      </c>
      <c r="F46" s="16">
        <v>0</v>
      </c>
      <c r="G46" s="16">
        <v>17079.690855188146</v>
      </c>
      <c r="H46" s="17">
        <f t="shared" si="0"/>
        <v>336601.14973404509</v>
      </c>
    </row>
    <row r="47" spans="1:8" s="18" customFormat="1" ht="13.5" x14ac:dyDescent="0.25">
      <c r="A47" s="14">
        <v>57</v>
      </c>
      <c r="B47" s="15" t="s">
        <v>46</v>
      </c>
      <c r="C47" s="16">
        <v>86919.606697069961</v>
      </c>
      <c r="D47" s="16">
        <v>157709.90535151007</v>
      </c>
      <c r="E47" s="16">
        <v>165767.24677799735</v>
      </c>
      <c r="F47" s="16">
        <v>47662.755149184653</v>
      </c>
      <c r="G47" s="16">
        <v>23118.786713470989</v>
      </c>
      <c r="H47" s="17">
        <f t="shared" si="0"/>
        <v>481178.30068923306</v>
      </c>
    </row>
    <row r="48" spans="1:8" s="18" customFormat="1" ht="13.5" x14ac:dyDescent="0.25">
      <c r="A48" s="14">
        <v>58</v>
      </c>
      <c r="B48" s="15" t="s">
        <v>47</v>
      </c>
      <c r="C48" s="16">
        <v>67516.706356593451</v>
      </c>
      <c r="D48" s="16">
        <v>0</v>
      </c>
      <c r="E48" s="16">
        <v>145528.83569286382</v>
      </c>
      <c r="F48" s="16">
        <v>37629.768829349116</v>
      </c>
      <c r="G48" s="16">
        <v>19253.600289822771</v>
      </c>
      <c r="H48" s="17">
        <f t="shared" si="0"/>
        <v>269928.91116862913</v>
      </c>
    </row>
    <row r="49" spans="1:8" s="18" customFormat="1" ht="13.5" x14ac:dyDescent="0.25">
      <c r="A49" s="14">
        <v>59</v>
      </c>
      <c r="B49" s="15" t="s">
        <v>48</v>
      </c>
      <c r="C49" s="16">
        <v>97765.813365086709</v>
      </c>
      <c r="D49" s="16">
        <v>218655.32981518938</v>
      </c>
      <c r="E49" s="16">
        <v>214673.88341632762</v>
      </c>
      <c r="F49" s="16">
        <v>0</v>
      </c>
      <c r="G49" s="16">
        <v>28184.502739567277</v>
      </c>
      <c r="H49" s="17">
        <f>SUM(C49:G49)</f>
        <v>559279.52933617099</v>
      </c>
    </row>
    <row r="50" spans="1:8" s="25" customFormat="1" x14ac:dyDescent="0.2">
      <c r="A50" s="22">
        <v>60</v>
      </c>
      <c r="B50" s="15" t="s">
        <v>49</v>
      </c>
      <c r="C50" s="23">
        <v>128639.70374212915</v>
      </c>
      <c r="D50" s="23">
        <v>255154.88296590649</v>
      </c>
      <c r="E50" s="23">
        <v>260205.45461177357</v>
      </c>
      <c r="F50" s="23">
        <v>71078.334944394024</v>
      </c>
      <c r="G50" s="23">
        <v>35364.742548976043</v>
      </c>
      <c r="H50" s="17">
        <f>SUM(C50:G50)</f>
        <v>750443.11881317943</v>
      </c>
    </row>
    <row r="51" spans="1:8" s="18" customFormat="1" ht="13.5" x14ac:dyDescent="0.25">
      <c r="A51" s="14">
        <v>61</v>
      </c>
      <c r="B51" s="15" t="s">
        <v>50</v>
      </c>
      <c r="C51" s="16">
        <v>46972.977072564412</v>
      </c>
      <c r="D51" s="16">
        <v>98692.77386738015</v>
      </c>
      <c r="E51" s="16">
        <v>98791.288319416184</v>
      </c>
      <c r="F51" s="16">
        <v>0</v>
      </c>
      <c r="G51" s="16">
        <v>0</v>
      </c>
      <c r="H51" s="17">
        <f>SUM(C51:G51)</f>
        <v>244457.03925936075</v>
      </c>
    </row>
    <row r="52" spans="1:8" s="18" customFormat="1" ht="13.5" x14ac:dyDescent="0.25">
      <c r="A52" s="14">
        <v>62</v>
      </c>
      <c r="B52" s="15" t="s">
        <v>51</v>
      </c>
      <c r="C52" s="16">
        <v>27187.287201550258</v>
      </c>
      <c r="D52" s="16">
        <v>52338.778972232903</v>
      </c>
      <c r="E52" s="16">
        <v>53907.778292591451</v>
      </c>
      <c r="F52" s="16">
        <v>14982.7421402787</v>
      </c>
      <c r="G52" s="16">
        <v>0</v>
      </c>
      <c r="H52" s="17">
        <f>SUM(C52:G52)</f>
        <v>148416.58660665329</v>
      </c>
    </row>
    <row r="53" spans="1:8" s="18" customFormat="1" ht="13.5" x14ac:dyDescent="0.25">
      <c r="A53" s="14">
        <v>63</v>
      </c>
      <c r="B53" s="15" t="s">
        <v>52</v>
      </c>
      <c r="C53" s="16">
        <v>2817.9261712906332</v>
      </c>
      <c r="D53" s="16">
        <v>0</v>
      </c>
      <c r="E53" s="16">
        <v>2792.3594679722805</v>
      </c>
      <c r="F53" s="16">
        <v>0</v>
      </c>
      <c r="G53" s="16">
        <v>549.99692766576254</v>
      </c>
      <c r="H53" s="17">
        <f>SUM(C53:G53)</f>
        <v>6160.2825669286758</v>
      </c>
    </row>
    <row r="54" spans="1:8" ht="12.75" x14ac:dyDescent="0.2">
      <c r="A54" s="48" t="s">
        <v>53</v>
      </c>
      <c r="B54" s="48"/>
      <c r="C54" s="19"/>
      <c r="D54" s="19"/>
      <c r="E54" s="20"/>
      <c r="F54" s="20"/>
      <c r="G54" s="20"/>
      <c r="H54" s="21"/>
    </row>
    <row r="55" spans="1:8" s="25" customFormat="1" x14ac:dyDescent="0.2">
      <c r="A55" s="22">
        <v>64</v>
      </c>
      <c r="B55" s="15" t="s">
        <v>54</v>
      </c>
      <c r="C55" s="23">
        <v>15432.143182995411</v>
      </c>
      <c r="D55" s="16">
        <v>29345.377798871621</v>
      </c>
      <c r="E55" s="23">
        <v>30350.832641110192</v>
      </c>
      <c r="F55" s="23">
        <v>0</v>
      </c>
      <c r="G55" s="23">
        <v>4175.6952311681544</v>
      </c>
      <c r="H55" s="24">
        <f t="shared" ref="H55:H87" si="1">SUM(C55:G55)</f>
        <v>79304.048854145381</v>
      </c>
    </row>
    <row r="56" spans="1:8" s="25" customFormat="1" x14ac:dyDescent="0.2">
      <c r="A56" s="22">
        <v>66</v>
      </c>
      <c r="B56" s="15" t="s">
        <v>55</v>
      </c>
      <c r="C56" s="23">
        <v>99483.383136787103</v>
      </c>
      <c r="D56" s="16">
        <v>150206.16019077445</v>
      </c>
      <c r="E56" s="23">
        <v>169006.04019045286</v>
      </c>
      <c r="F56" s="23">
        <v>53802.306346129139</v>
      </c>
      <c r="G56" s="23">
        <v>24859.166202789194</v>
      </c>
      <c r="H56" s="24">
        <f t="shared" si="1"/>
        <v>497357.05606693274</v>
      </c>
    </row>
    <row r="57" spans="1:8" s="25" customFormat="1" x14ac:dyDescent="0.2">
      <c r="A57" s="14">
        <v>67</v>
      </c>
      <c r="B57" s="15" t="s">
        <v>176</v>
      </c>
      <c r="C57" s="38">
        <v>0</v>
      </c>
      <c r="D57" s="39">
        <v>0</v>
      </c>
      <c r="E57" s="38">
        <v>2504</v>
      </c>
      <c r="F57" s="38">
        <v>1302</v>
      </c>
      <c r="G57" s="38">
        <v>493</v>
      </c>
      <c r="H57" s="40">
        <f t="shared" si="1"/>
        <v>4299</v>
      </c>
    </row>
    <row r="58" spans="1:8" s="18" customFormat="1" x14ac:dyDescent="0.2">
      <c r="A58" s="14">
        <v>68</v>
      </c>
      <c r="B58" s="15" t="s">
        <v>56</v>
      </c>
      <c r="C58" s="16">
        <v>100.50001079537893</v>
      </c>
      <c r="D58" s="16">
        <v>0</v>
      </c>
      <c r="E58" s="16">
        <v>146.2152707866075</v>
      </c>
      <c r="F58" s="16">
        <v>53.46490622951216</v>
      </c>
      <c r="G58" s="16">
        <v>23.218553152992648</v>
      </c>
      <c r="H58" s="17">
        <f t="shared" si="1"/>
        <v>323.3987409644912</v>
      </c>
    </row>
    <row r="59" spans="1:8" s="18" customFormat="1" x14ac:dyDescent="0.2">
      <c r="A59" s="14">
        <v>69</v>
      </c>
      <c r="B59" s="15" t="s">
        <v>57</v>
      </c>
      <c r="C59" s="16">
        <v>124.83482894051718</v>
      </c>
      <c r="D59" s="16">
        <v>0</v>
      </c>
      <c r="E59" s="16">
        <v>123.70221763656038</v>
      </c>
      <c r="F59" s="16">
        <v>0</v>
      </c>
      <c r="G59" s="16">
        <v>0</v>
      </c>
      <c r="H59" s="17">
        <f t="shared" si="1"/>
        <v>248.53704657707755</v>
      </c>
    </row>
    <row r="60" spans="1:8" s="25" customFormat="1" x14ac:dyDescent="0.2">
      <c r="A60" s="22">
        <v>70</v>
      </c>
      <c r="B60" s="15" t="s">
        <v>58</v>
      </c>
      <c r="C60" s="23">
        <v>43655.131863247923</v>
      </c>
      <c r="D60" s="16">
        <v>86951.613007955806</v>
      </c>
      <c r="E60" s="23">
        <v>88551.040698971236</v>
      </c>
      <c r="F60" s="23">
        <v>24130.089508789541</v>
      </c>
      <c r="G60" s="23">
        <v>12020.517241823065</v>
      </c>
      <c r="H60" s="24">
        <f t="shared" si="1"/>
        <v>255308.39232078759</v>
      </c>
    </row>
    <row r="61" spans="1:8" s="18" customFormat="1" x14ac:dyDescent="0.2">
      <c r="A61" s="14">
        <v>74</v>
      </c>
      <c r="B61" s="15" t="s">
        <v>59</v>
      </c>
      <c r="C61" s="16">
        <v>1836.202138272889</v>
      </c>
      <c r="D61" s="16">
        <v>0</v>
      </c>
      <c r="E61" s="16">
        <v>1819.5424983646351</v>
      </c>
      <c r="F61" s="16">
        <v>946.01208085875612</v>
      </c>
      <c r="G61" s="16">
        <v>0</v>
      </c>
      <c r="H61" s="17">
        <f t="shared" si="1"/>
        <v>4601.7567174962805</v>
      </c>
    </row>
    <row r="62" spans="1:8" s="25" customFormat="1" x14ac:dyDescent="0.2">
      <c r="A62" s="22">
        <v>75</v>
      </c>
      <c r="B62" s="15" t="s">
        <v>60</v>
      </c>
      <c r="C62" s="23">
        <v>6544.2670679237963</v>
      </c>
      <c r="D62" s="16">
        <v>10202.628042761997</v>
      </c>
      <c r="E62" s="23">
        <v>11337.644445886455</v>
      </c>
      <c r="F62" s="26">
        <v>3547.212042149265</v>
      </c>
      <c r="G62" s="23">
        <v>1652.2994248829568</v>
      </c>
      <c r="H62" s="24">
        <f t="shared" si="1"/>
        <v>33284.051023604472</v>
      </c>
    </row>
    <row r="63" spans="1:8" s="18" customFormat="1" x14ac:dyDescent="0.2">
      <c r="A63" s="14">
        <v>77</v>
      </c>
      <c r="B63" s="15" t="s">
        <v>61</v>
      </c>
      <c r="C63" s="16">
        <v>21719.386566860419</v>
      </c>
      <c r="D63" s="16">
        <v>27283.549296773384</v>
      </c>
      <c r="E63" s="16">
        <v>33129.612977082848</v>
      </c>
      <c r="F63" s="16">
        <v>0</v>
      </c>
      <c r="G63" s="16">
        <v>0</v>
      </c>
      <c r="H63" s="17">
        <f t="shared" si="1"/>
        <v>82132.548840716656</v>
      </c>
    </row>
    <row r="64" spans="1:8" s="18" customFormat="1" x14ac:dyDescent="0.2">
      <c r="A64" s="14">
        <v>78</v>
      </c>
      <c r="B64" s="27" t="s">
        <v>62</v>
      </c>
      <c r="C64" s="16">
        <v>4289.4218683610743</v>
      </c>
      <c r="D64" s="16">
        <v>5053.1944856682094</v>
      </c>
      <c r="E64" s="16">
        <v>6313.6789278511515</v>
      </c>
      <c r="F64" s="16">
        <v>2284.5704590983005</v>
      </c>
      <c r="G64" s="16">
        <v>996.63499681143662</v>
      </c>
      <c r="H64" s="17">
        <f t="shared" si="1"/>
        <v>18937.500737790171</v>
      </c>
    </row>
    <row r="65" spans="1:8" s="18" customFormat="1" x14ac:dyDescent="0.2">
      <c r="A65" s="14">
        <v>79</v>
      </c>
      <c r="B65" s="15" t="s">
        <v>63</v>
      </c>
      <c r="C65" s="16">
        <v>16963.16160052556</v>
      </c>
      <c r="D65" s="16">
        <v>25881.133464790684</v>
      </c>
      <c r="E65" s="16">
        <v>29001.683696252756</v>
      </c>
      <c r="F65" s="16">
        <v>0</v>
      </c>
      <c r="G65" s="16">
        <v>4253.0207634974886</v>
      </c>
      <c r="H65" s="17">
        <f t="shared" si="1"/>
        <v>76098.999525066494</v>
      </c>
    </row>
    <row r="66" spans="1:8" s="18" customFormat="1" x14ac:dyDescent="0.2">
      <c r="A66" s="14">
        <v>81</v>
      </c>
      <c r="B66" s="15" t="s">
        <v>64</v>
      </c>
      <c r="C66" s="16">
        <v>60691.964166105019</v>
      </c>
      <c r="D66" s="16">
        <v>91128.296182336751</v>
      </c>
      <c r="E66" s="16">
        <v>102758.20281286292</v>
      </c>
      <c r="F66" s="16">
        <v>32810.670588420719</v>
      </c>
      <c r="G66" s="16">
        <v>15139.008710020931</v>
      </c>
      <c r="H66" s="17">
        <f t="shared" si="1"/>
        <v>302528.14245974633</v>
      </c>
    </row>
    <row r="67" spans="1:8" s="18" customFormat="1" x14ac:dyDescent="0.2">
      <c r="A67" s="14">
        <v>82</v>
      </c>
      <c r="B67" s="15" t="s">
        <v>65</v>
      </c>
      <c r="C67" s="16">
        <v>1838.0673783470838</v>
      </c>
      <c r="D67" s="16">
        <v>2547.8781349435521</v>
      </c>
      <c r="E67" s="16">
        <v>2967.0929884878424</v>
      </c>
      <c r="F67" s="16">
        <v>988.4317400401651</v>
      </c>
      <c r="G67" s="16">
        <v>447.28583916811408</v>
      </c>
      <c r="H67" s="17">
        <f t="shared" si="1"/>
        <v>8788.7560809867573</v>
      </c>
    </row>
    <row r="68" spans="1:8" s="18" customFormat="1" x14ac:dyDescent="0.2">
      <c r="A68" s="14">
        <v>83</v>
      </c>
      <c r="B68" s="15" t="s">
        <v>66</v>
      </c>
      <c r="C68" s="16">
        <v>3059.5128973034107</v>
      </c>
      <c r="D68" s="16">
        <v>1452.5033404461578</v>
      </c>
      <c r="E68" s="16">
        <v>3031.7543068403388</v>
      </c>
      <c r="F68" s="16">
        <v>1576.2622763932629</v>
      </c>
      <c r="G68" s="16">
        <v>597.1493188197868</v>
      </c>
      <c r="H68" s="17">
        <f t="shared" si="1"/>
        <v>9717.1821398029588</v>
      </c>
    </row>
    <row r="69" spans="1:8" s="18" customFormat="1" x14ac:dyDescent="0.2">
      <c r="A69" s="14">
        <v>84</v>
      </c>
      <c r="B69" s="15" t="s">
        <v>67</v>
      </c>
      <c r="C69" s="16">
        <v>6877.4312613391185</v>
      </c>
      <c r="D69" s="16">
        <v>11467.176697506331</v>
      </c>
      <c r="E69" s="16">
        <v>12424.434956868172</v>
      </c>
      <c r="F69" s="16">
        <v>0</v>
      </c>
      <c r="G69" s="16">
        <v>1775.7968038038468</v>
      </c>
      <c r="H69" s="17">
        <f t="shared" si="1"/>
        <v>32544.839719517466</v>
      </c>
    </row>
    <row r="70" spans="1:8" s="25" customFormat="1" x14ac:dyDescent="0.2">
      <c r="A70" s="22">
        <v>85</v>
      </c>
      <c r="B70" s="15" t="s">
        <v>68</v>
      </c>
      <c r="C70" s="23">
        <v>80856.479071522393</v>
      </c>
      <c r="D70" s="16">
        <v>134984.42574041066</v>
      </c>
      <c r="E70" s="23">
        <v>146185.82180253539</v>
      </c>
      <c r="F70" s="23">
        <v>44047.862007164586</v>
      </c>
      <c r="G70" s="23">
        <v>20886.502320650365</v>
      </c>
      <c r="H70" s="24">
        <f t="shared" si="1"/>
        <v>426961.09094228339</v>
      </c>
    </row>
    <row r="71" spans="1:8" s="18" customFormat="1" x14ac:dyDescent="0.2">
      <c r="A71" s="14">
        <v>86</v>
      </c>
      <c r="B71" s="15" t="s">
        <v>69</v>
      </c>
      <c r="C71" s="16">
        <v>1529.7564486517053</v>
      </c>
      <c r="D71" s="16">
        <v>726.25167022307892</v>
      </c>
      <c r="E71" s="16">
        <v>1515.8771534201694</v>
      </c>
      <c r="F71" s="16">
        <v>788.13113819663147</v>
      </c>
      <c r="G71" s="16">
        <v>298.5746594098934</v>
      </c>
      <c r="H71" s="17">
        <f t="shared" si="1"/>
        <v>4858.5910699014794</v>
      </c>
    </row>
    <row r="72" spans="1:8" s="25" customFormat="1" x14ac:dyDescent="0.2">
      <c r="A72" s="22">
        <v>87</v>
      </c>
      <c r="B72" s="15" t="s">
        <v>70</v>
      </c>
      <c r="C72" s="23">
        <v>8547.9605285144171</v>
      </c>
      <c r="D72" s="16">
        <v>11342.425578130378</v>
      </c>
      <c r="E72" s="23">
        <v>13452.103506594653</v>
      </c>
      <c r="F72" s="23">
        <v>4584.1817533616431</v>
      </c>
      <c r="G72" s="23">
        <v>2053.3405081821365</v>
      </c>
      <c r="H72" s="24">
        <f t="shared" si="1"/>
        <v>39980.011874783231</v>
      </c>
    </row>
    <row r="73" spans="1:8" s="25" customFormat="1" x14ac:dyDescent="0.2">
      <c r="A73" s="28">
        <v>88</v>
      </c>
      <c r="B73" s="29" t="s">
        <v>71</v>
      </c>
      <c r="C73" s="23">
        <v>6834.2194886415582</v>
      </c>
      <c r="D73" s="16">
        <v>7442.7613344314095</v>
      </c>
      <c r="E73" s="23">
        <v>9643.3603748870355</v>
      </c>
      <c r="F73" s="23">
        <v>3624.888726415335</v>
      </c>
      <c r="G73" s="23">
        <v>1555.7604405954985</v>
      </c>
      <c r="H73" s="24">
        <f t="shared" si="1"/>
        <v>29100.990364970839</v>
      </c>
    </row>
    <row r="74" spans="1:8" s="18" customFormat="1" x14ac:dyDescent="0.2">
      <c r="A74" s="14">
        <v>89</v>
      </c>
      <c r="B74" s="15" t="s">
        <v>72</v>
      </c>
      <c r="C74" s="16">
        <v>258.36494670634374</v>
      </c>
      <c r="D74" s="16">
        <v>0</v>
      </c>
      <c r="E74" s="16">
        <v>0</v>
      </c>
      <c r="F74" s="16">
        <v>0</v>
      </c>
      <c r="G74" s="16">
        <v>0</v>
      </c>
      <c r="H74" s="17">
        <f t="shared" si="1"/>
        <v>258.36494670634374</v>
      </c>
    </row>
    <row r="75" spans="1:8" s="18" customFormat="1" x14ac:dyDescent="0.2">
      <c r="A75" s="14">
        <v>90</v>
      </c>
      <c r="B75" s="15" t="s">
        <v>73</v>
      </c>
      <c r="C75" s="16">
        <v>258.36494670634374</v>
      </c>
      <c r="D75" s="16">
        <v>0</v>
      </c>
      <c r="E75" s="16">
        <v>0</v>
      </c>
      <c r="F75" s="16">
        <v>0</v>
      </c>
      <c r="G75" s="16">
        <v>50.42712912522282</v>
      </c>
      <c r="H75" s="17">
        <f t="shared" si="1"/>
        <v>308.79207583156654</v>
      </c>
    </row>
    <row r="76" spans="1:8" s="18" customFormat="1" x14ac:dyDescent="0.2">
      <c r="A76" s="14">
        <v>91</v>
      </c>
      <c r="B76" s="15" t="s">
        <v>74</v>
      </c>
      <c r="C76" s="16">
        <v>1526.9326974879602</v>
      </c>
      <c r="D76" s="16">
        <v>0</v>
      </c>
      <c r="E76" s="16">
        <v>1871.1463722402859</v>
      </c>
      <c r="F76" s="16">
        <v>0</v>
      </c>
      <c r="G76" s="16">
        <v>0</v>
      </c>
      <c r="H76" s="17">
        <f t="shared" si="1"/>
        <v>3398.0790697282464</v>
      </c>
    </row>
    <row r="77" spans="1:8" s="18" customFormat="1" x14ac:dyDescent="0.2">
      <c r="A77" s="14">
        <v>93</v>
      </c>
      <c r="B77" s="15" t="s">
        <v>75</v>
      </c>
      <c r="C77" s="16">
        <v>4142.2297909516883</v>
      </c>
      <c r="D77" s="16">
        <v>8414.7188492844216</v>
      </c>
      <c r="E77" s="16">
        <v>8514.5484332847045</v>
      </c>
      <c r="F77" s="16">
        <v>2293.6563038704999</v>
      </c>
      <c r="G77" s="16">
        <v>1149.2528180963068</v>
      </c>
      <c r="H77" s="17">
        <f t="shared" si="1"/>
        <v>24514.40619548762</v>
      </c>
    </row>
    <row r="78" spans="1:8" s="18" customFormat="1" x14ac:dyDescent="0.2">
      <c r="A78" s="14">
        <v>94</v>
      </c>
      <c r="B78" s="15" t="s">
        <v>76</v>
      </c>
      <c r="C78" s="16">
        <v>1376.1580309524068</v>
      </c>
      <c r="D78" s="16">
        <v>2735.6264143934677</v>
      </c>
      <c r="E78" s="16">
        <v>2787.7476309294984</v>
      </c>
      <c r="F78" s="16">
        <v>760.52914364251603</v>
      </c>
      <c r="G78" s="16">
        <v>0</v>
      </c>
      <c r="H78" s="17">
        <f t="shared" si="1"/>
        <v>7660.0612199178886</v>
      </c>
    </row>
    <row r="79" spans="1:8" s="18" customFormat="1" x14ac:dyDescent="0.2">
      <c r="A79" s="14">
        <v>95</v>
      </c>
      <c r="B79" s="15" t="s">
        <v>77</v>
      </c>
      <c r="C79" s="16">
        <v>4920.7467964078651</v>
      </c>
      <c r="D79" s="16">
        <v>10487.21081886882</v>
      </c>
      <c r="E79" s="16">
        <v>10450.60386918384</v>
      </c>
      <c r="F79" s="16">
        <v>2736.8911729811848</v>
      </c>
      <c r="G79" s="16">
        <v>1391.1983308992196</v>
      </c>
      <c r="H79" s="17">
        <f t="shared" si="1"/>
        <v>29986.650988340931</v>
      </c>
    </row>
    <row r="80" spans="1:8" s="18" customFormat="1" x14ac:dyDescent="0.2">
      <c r="A80" s="14">
        <v>97</v>
      </c>
      <c r="B80" s="15" t="s">
        <v>78</v>
      </c>
      <c r="C80" s="16">
        <v>1649.7604435267108</v>
      </c>
      <c r="D80" s="16">
        <v>783.22355080461148</v>
      </c>
      <c r="E80" s="16">
        <v>1634.7923665643953</v>
      </c>
      <c r="F80" s="16">
        <v>849.95724466759327</v>
      </c>
      <c r="G80" s="16">
        <v>321.9967877684378</v>
      </c>
      <c r="H80" s="17">
        <f t="shared" si="1"/>
        <v>5239.730393331748</v>
      </c>
    </row>
    <row r="81" spans="1:8" s="18" customFormat="1" x14ac:dyDescent="0.2">
      <c r="A81" s="14">
        <v>99</v>
      </c>
      <c r="B81" s="15" t="s">
        <v>79</v>
      </c>
      <c r="C81" s="16">
        <v>1475.9718726634781</v>
      </c>
      <c r="D81" s="16">
        <v>0</v>
      </c>
      <c r="E81" s="16">
        <v>1462.580558384532</v>
      </c>
      <c r="F81" s="16">
        <v>0</v>
      </c>
      <c r="G81" s="16">
        <v>0</v>
      </c>
      <c r="H81" s="17">
        <f t="shared" si="1"/>
        <v>2938.55243104801</v>
      </c>
    </row>
    <row r="82" spans="1:8" s="18" customFormat="1" x14ac:dyDescent="0.2">
      <c r="A82" s="14">
        <v>100</v>
      </c>
      <c r="B82" s="15" t="s">
        <v>80</v>
      </c>
      <c r="C82" s="16">
        <v>958.72407164614333</v>
      </c>
      <c r="D82" s="16">
        <v>0</v>
      </c>
      <c r="E82" s="16">
        <v>950.0256841036786</v>
      </c>
      <c r="F82" s="16">
        <v>0</v>
      </c>
      <c r="G82" s="16">
        <v>187.12175615413079</v>
      </c>
      <c r="H82" s="17">
        <f t="shared" si="1"/>
        <v>2095.8715119039525</v>
      </c>
    </row>
    <row r="83" spans="1:8" s="25" customFormat="1" x14ac:dyDescent="0.2">
      <c r="A83" s="22">
        <v>101</v>
      </c>
      <c r="B83" s="15" t="s">
        <v>81</v>
      </c>
      <c r="C83" s="23">
        <v>11446.904862787102</v>
      </c>
      <c r="D83" s="16">
        <v>23658.891541092205</v>
      </c>
      <c r="E83" s="23">
        <v>23806.708922303271</v>
      </c>
      <c r="F83" s="23">
        <v>6348.4633600022607</v>
      </c>
      <c r="G83" s="23">
        <v>3197.3292768423589</v>
      </c>
      <c r="H83" s="24">
        <f t="shared" si="1"/>
        <v>68458.297963027202</v>
      </c>
    </row>
    <row r="84" spans="1:8" s="18" customFormat="1" x14ac:dyDescent="0.2">
      <c r="A84" s="14">
        <v>102</v>
      </c>
      <c r="B84" s="15" t="s">
        <v>82</v>
      </c>
      <c r="C84" s="16">
        <v>12381.825988616751</v>
      </c>
      <c r="D84" s="16">
        <v>26964.617359161392</v>
      </c>
      <c r="E84" s="16">
        <v>26690.372869475363</v>
      </c>
      <c r="F84" s="16">
        <v>0</v>
      </c>
      <c r="G84" s="16">
        <v>3531.0524747658205</v>
      </c>
      <c r="H84" s="17">
        <f t="shared" si="1"/>
        <v>69567.868692019329</v>
      </c>
    </row>
    <row r="85" spans="1:8" s="18" customFormat="1" x14ac:dyDescent="0.2">
      <c r="A85" s="14">
        <v>104</v>
      </c>
      <c r="B85" s="15" t="s">
        <v>83</v>
      </c>
      <c r="C85" s="16">
        <v>17397.077491657026</v>
      </c>
      <c r="D85" s="16">
        <v>37377.176057485543</v>
      </c>
      <c r="E85" s="16">
        <v>37152.88588697352</v>
      </c>
      <c r="F85" s="16">
        <v>0</v>
      </c>
      <c r="G85" s="16">
        <v>0</v>
      </c>
      <c r="H85" s="17">
        <f t="shared" si="1"/>
        <v>91927.139436116093</v>
      </c>
    </row>
    <row r="86" spans="1:8" s="18" customFormat="1" x14ac:dyDescent="0.2">
      <c r="A86" s="14">
        <v>105</v>
      </c>
      <c r="B86" s="15" t="s">
        <v>84</v>
      </c>
      <c r="C86" s="16">
        <v>420.76019482946833</v>
      </c>
      <c r="D86" s="16">
        <v>428.1443774584518</v>
      </c>
      <c r="E86" s="16">
        <v>573.13687800845582</v>
      </c>
      <c r="F86" s="16">
        <v>222.42790668591687</v>
      </c>
      <c r="G86" s="16">
        <v>94.193212561649887</v>
      </c>
      <c r="H86" s="17">
        <f t="shared" si="1"/>
        <v>1738.6625695439427</v>
      </c>
    </row>
    <row r="87" spans="1:8" s="18" customFormat="1" x14ac:dyDescent="0.2">
      <c r="A87" s="14">
        <v>107</v>
      </c>
      <c r="B87" s="15" t="s">
        <v>85</v>
      </c>
      <c r="C87" s="16">
        <v>6057.1064564418957</v>
      </c>
      <c r="D87" s="16">
        <v>2875.6104833466084</v>
      </c>
      <c r="E87" s="16">
        <v>6002.1510621816551</v>
      </c>
      <c r="F87" s="16">
        <v>3120.6236848363919</v>
      </c>
      <c r="G87" s="16">
        <v>1182.2133509131975</v>
      </c>
      <c r="H87" s="17">
        <f t="shared" si="1"/>
        <v>19237.705037719748</v>
      </c>
    </row>
    <row r="88" spans="1:8" ht="12.75" x14ac:dyDescent="0.2">
      <c r="A88" s="48" t="s">
        <v>86</v>
      </c>
      <c r="B88" s="48"/>
      <c r="C88" s="19"/>
      <c r="D88" s="19"/>
      <c r="E88" s="20"/>
      <c r="F88" s="20"/>
      <c r="G88" s="20"/>
      <c r="H88" s="21"/>
    </row>
    <row r="89" spans="1:8" s="18" customFormat="1" x14ac:dyDescent="0.2">
      <c r="A89" s="14">
        <v>119</v>
      </c>
      <c r="B89" s="15" t="s">
        <v>87</v>
      </c>
      <c r="C89" s="16">
        <v>0</v>
      </c>
      <c r="D89" s="16">
        <v>0</v>
      </c>
      <c r="E89" s="16">
        <v>0</v>
      </c>
      <c r="F89" s="16">
        <v>166.71901987047951</v>
      </c>
      <c r="G89" s="16">
        <v>0</v>
      </c>
      <c r="H89" s="17">
        <f>SUM(C89:G89)</f>
        <v>166.71901987047951</v>
      </c>
    </row>
    <row r="90" spans="1:8" ht="12.75" x14ac:dyDescent="0.2">
      <c r="A90" s="48" t="s">
        <v>88</v>
      </c>
      <c r="B90" s="48"/>
      <c r="C90" s="19"/>
      <c r="D90" s="19"/>
      <c r="E90" s="20"/>
      <c r="F90" s="20"/>
      <c r="G90" s="20"/>
      <c r="H90" s="21"/>
    </row>
    <row r="91" spans="1:8" s="18" customFormat="1" x14ac:dyDescent="0.2">
      <c r="A91" s="14">
        <v>126</v>
      </c>
      <c r="B91" s="15" t="s">
        <v>89</v>
      </c>
      <c r="C91" s="16">
        <v>190.77596343259546</v>
      </c>
      <c r="D91" s="16">
        <v>90.570863226924573</v>
      </c>
      <c r="E91" s="16">
        <v>189.04507619110322</v>
      </c>
      <c r="F91" s="16">
        <v>98.287853163300213</v>
      </c>
      <c r="G91" s="16">
        <v>37.235252942182768</v>
      </c>
      <c r="H91" s="17">
        <f>SUM(C91:G91)</f>
        <v>605.91500895610625</v>
      </c>
    </row>
    <row r="92" spans="1:8" s="18" customFormat="1" x14ac:dyDescent="0.2">
      <c r="A92" s="14">
        <v>128</v>
      </c>
      <c r="B92" s="15" t="s">
        <v>90</v>
      </c>
      <c r="C92" s="16">
        <v>5423.9227795901825</v>
      </c>
      <c r="D92" s="16">
        <v>11164.297719450746</v>
      </c>
      <c r="E92" s="16">
        <v>11248.901034574135</v>
      </c>
      <c r="F92" s="16">
        <v>3006.9721760373363</v>
      </c>
      <c r="G92" s="16">
        <v>1512.5658435679281</v>
      </c>
      <c r="H92" s="17">
        <f>SUM(C92:G92)</f>
        <v>32356.659553220328</v>
      </c>
    </row>
    <row r="93" spans="1:8" x14ac:dyDescent="0.2">
      <c r="A93" s="48" t="s">
        <v>91</v>
      </c>
      <c r="B93" s="48"/>
      <c r="C93" s="19"/>
      <c r="D93" s="19"/>
      <c r="E93" s="20"/>
      <c r="F93" s="20"/>
      <c r="G93" s="20"/>
      <c r="H93" s="21"/>
    </row>
    <row r="94" spans="1:8" s="18" customFormat="1" x14ac:dyDescent="0.2">
      <c r="A94" s="14">
        <v>129</v>
      </c>
      <c r="B94" s="15" t="s">
        <v>92</v>
      </c>
      <c r="C94" s="16">
        <v>2577.6164629745276</v>
      </c>
      <c r="D94" s="16">
        <v>4758.872479924461</v>
      </c>
      <c r="E94" s="16">
        <v>4971.9074900906189</v>
      </c>
      <c r="F94" s="16">
        <v>1415.4757646384446</v>
      </c>
      <c r="G94" s="16">
        <v>689.92310348780825</v>
      </c>
      <c r="H94" s="17">
        <f t="shared" ref="H94:H103" si="2">SUM(C94:G94)</f>
        <v>14413.795301115861</v>
      </c>
    </row>
    <row r="95" spans="1:8" s="18" customFormat="1" x14ac:dyDescent="0.2">
      <c r="A95" s="14">
        <v>130</v>
      </c>
      <c r="B95" s="15" t="s">
        <v>93</v>
      </c>
      <c r="C95" s="16">
        <v>10186.077095797644</v>
      </c>
      <c r="D95" s="16">
        <v>17557.377518506149</v>
      </c>
      <c r="E95" s="16">
        <v>18793.879932931439</v>
      </c>
      <c r="F95" s="16">
        <v>5562.6995153293556</v>
      </c>
      <c r="G95" s="16">
        <v>2660.4185511930541</v>
      </c>
      <c r="H95" s="17">
        <f t="shared" si="2"/>
        <v>54760.452613757647</v>
      </c>
    </row>
    <row r="96" spans="1:8" s="25" customFormat="1" x14ac:dyDescent="0.2">
      <c r="A96" s="22">
        <v>131</v>
      </c>
      <c r="B96" s="15" t="s">
        <v>94</v>
      </c>
      <c r="C96" s="23">
        <v>243.34104877541333</v>
      </c>
      <c r="D96" s="16">
        <v>0</v>
      </c>
      <c r="E96" s="23">
        <v>491.04394812828741</v>
      </c>
      <c r="F96" s="23">
        <v>134.41274216500918</v>
      </c>
      <c r="G96" s="23">
        <v>66.80698669528087</v>
      </c>
      <c r="H96" s="24">
        <f t="shared" si="2"/>
        <v>935.60472576399081</v>
      </c>
    </row>
    <row r="97" spans="1:8" s="18" customFormat="1" x14ac:dyDescent="0.2">
      <c r="A97" s="14">
        <v>134</v>
      </c>
      <c r="B97" s="15" t="s">
        <v>95</v>
      </c>
      <c r="C97" s="16">
        <v>5916.8574932403753</v>
      </c>
      <c r="D97" s="16">
        <v>12155.421862998557</v>
      </c>
      <c r="E97" s="16">
        <v>12255.144053907819</v>
      </c>
      <c r="F97" s="16">
        <v>1849.4373431091362</v>
      </c>
      <c r="G97" s="16">
        <v>0</v>
      </c>
      <c r="H97" s="17">
        <f t="shared" si="2"/>
        <v>32176.860753255889</v>
      </c>
    </row>
    <row r="98" spans="1:8" s="18" customFormat="1" x14ac:dyDescent="0.2">
      <c r="A98" s="14">
        <v>135</v>
      </c>
      <c r="B98" s="15" t="s">
        <v>96</v>
      </c>
      <c r="C98" s="16">
        <v>2489.3246337489509</v>
      </c>
      <c r="D98" s="16">
        <v>4920.1369016544868</v>
      </c>
      <c r="E98" s="16">
        <v>5023.3715310851012</v>
      </c>
      <c r="F98" s="16">
        <v>1375.0160347440869</v>
      </c>
      <c r="G98" s="16">
        <v>683.42841162117008</v>
      </c>
      <c r="H98" s="17">
        <f t="shared" si="2"/>
        <v>14491.277512853796</v>
      </c>
    </row>
    <row r="99" spans="1:8" s="18" customFormat="1" x14ac:dyDescent="0.2">
      <c r="A99" s="14">
        <v>136</v>
      </c>
      <c r="B99" s="15" t="s">
        <v>97</v>
      </c>
      <c r="C99" s="16">
        <v>17519.353218579363</v>
      </c>
      <c r="D99" s="16">
        <v>36232.812502515109</v>
      </c>
      <c r="E99" s="16">
        <v>36451.725153985237</v>
      </c>
      <c r="F99" s="16">
        <v>9716.8215727117913</v>
      </c>
      <c r="G99" s="16">
        <v>2760.1684316090427</v>
      </c>
      <c r="H99" s="17">
        <f t="shared" si="2"/>
        <v>102680.88087940053</v>
      </c>
    </row>
    <row r="100" spans="1:8" s="18" customFormat="1" x14ac:dyDescent="0.2">
      <c r="A100" s="14">
        <v>139</v>
      </c>
      <c r="B100" s="15" t="s">
        <v>98</v>
      </c>
      <c r="C100" s="16">
        <v>509.96395392650362</v>
      </c>
      <c r="D100" s="16">
        <v>752.69840776312515</v>
      </c>
      <c r="E100" s="16">
        <v>854.530101013131</v>
      </c>
      <c r="F100" s="16">
        <v>275.3696256870507</v>
      </c>
      <c r="G100" s="16">
        <v>126.5180608656282</v>
      </c>
      <c r="H100" s="17">
        <f t="shared" si="2"/>
        <v>2519.0801492554388</v>
      </c>
    </row>
    <row r="101" spans="1:8" s="18" customFormat="1" x14ac:dyDescent="0.2">
      <c r="A101" s="14">
        <v>140</v>
      </c>
      <c r="B101" s="15" t="s">
        <v>99</v>
      </c>
      <c r="C101" s="16">
        <v>242.99847306292287</v>
      </c>
      <c r="D101" s="16">
        <v>0</v>
      </c>
      <c r="E101" s="16">
        <v>379.57008336415953</v>
      </c>
      <c r="F101" s="16">
        <v>130.21470785564892</v>
      </c>
      <c r="G101" s="16">
        <v>0</v>
      </c>
      <c r="H101" s="17">
        <f t="shared" si="2"/>
        <v>752.78326428273135</v>
      </c>
    </row>
    <row r="102" spans="1:8" s="18" customFormat="1" x14ac:dyDescent="0.2">
      <c r="A102" s="14">
        <v>141</v>
      </c>
      <c r="B102" s="15" t="s">
        <v>100</v>
      </c>
      <c r="C102" s="16">
        <v>284.51289707903197</v>
      </c>
      <c r="D102" s="16">
        <v>605.64229197388647</v>
      </c>
      <c r="E102" s="16">
        <v>0</v>
      </c>
      <c r="F102" s="16">
        <v>158.22666792899804</v>
      </c>
      <c r="G102" s="16">
        <v>80.399804353353332</v>
      </c>
      <c r="H102" s="17">
        <f t="shared" si="2"/>
        <v>1128.7816613352697</v>
      </c>
    </row>
    <row r="103" spans="1:8" s="18" customFormat="1" x14ac:dyDescent="0.2">
      <c r="A103" s="14">
        <v>142</v>
      </c>
      <c r="B103" s="15" t="s">
        <v>101</v>
      </c>
      <c r="C103" s="16">
        <v>323.91123984481919</v>
      </c>
      <c r="D103" s="16">
        <v>700.04506075805796</v>
      </c>
      <c r="E103" s="16">
        <v>0</v>
      </c>
      <c r="F103" s="16">
        <v>180.39806957878383</v>
      </c>
      <c r="G103" s="16">
        <v>0</v>
      </c>
      <c r="H103" s="17">
        <f t="shared" si="2"/>
        <v>1204.3543701816609</v>
      </c>
    </row>
    <row r="104" spans="1:8" x14ac:dyDescent="0.2">
      <c r="A104" s="48" t="s">
        <v>102</v>
      </c>
      <c r="B104" s="48" t="s">
        <v>103</v>
      </c>
      <c r="C104" s="19"/>
      <c r="D104" s="19"/>
      <c r="E104" s="20"/>
      <c r="F104" s="20"/>
      <c r="G104" s="20"/>
      <c r="H104" s="21"/>
    </row>
    <row r="105" spans="1:8" s="18" customFormat="1" x14ac:dyDescent="0.2">
      <c r="A105" s="14">
        <v>143</v>
      </c>
      <c r="B105" s="15" t="s">
        <v>104</v>
      </c>
      <c r="C105" s="16">
        <v>199.81770374838604</v>
      </c>
      <c r="D105" s="16">
        <v>270.55169413379508</v>
      </c>
      <c r="E105" s="16">
        <v>318.15742782671902</v>
      </c>
      <c r="F105" s="16">
        <v>107.29403735082765</v>
      </c>
      <c r="G105" s="16">
        <v>48.284960493920082</v>
      </c>
      <c r="H105" s="17">
        <f t="shared" ref="H105:H115" si="3">SUM(C105:G105)</f>
        <v>944.10582355364784</v>
      </c>
    </row>
    <row r="106" spans="1:8" s="18" customFormat="1" x14ac:dyDescent="0.2">
      <c r="A106" s="14">
        <v>144</v>
      </c>
      <c r="B106" s="15" t="s">
        <v>105</v>
      </c>
      <c r="C106" s="16">
        <v>199.81770374838604</v>
      </c>
      <c r="D106" s="16">
        <v>270.55169413379508</v>
      </c>
      <c r="E106" s="16">
        <v>318.15742782671902</v>
      </c>
      <c r="F106" s="16">
        <v>107.29403735082765</v>
      </c>
      <c r="G106" s="16">
        <v>48.284960493920082</v>
      </c>
      <c r="H106" s="17">
        <f t="shared" si="3"/>
        <v>944.10582355364784</v>
      </c>
    </row>
    <row r="107" spans="1:8" s="18" customFormat="1" x14ac:dyDescent="0.2">
      <c r="A107" s="14">
        <v>145</v>
      </c>
      <c r="B107" s="15" t="s">
        <v>106</v>
      </c>
      <c r="C107" s="16">
        <v>199.81770374838604</v>
      </c>
      <c r="D107" s="16">
        <v>270.55169413379508</v>
      </c>
      <c r="E107" s="16">
        <v>318.15742782671902</v>
      </c>
      <c r="F107" s="16">
        <v>107.29403735082765</v>
      </c>
      <c r="G107" s="16">
        <v>48.284960493920082</v>
      </c>
      <c r="H107" s="17">
        <f t="shared" si="3"/>
        <v>944.10582355364784</v>
      </c>
    </row>
    <row r="108" spans="1:8" s="18" customFormat="1" x14ac:dyDescent="0.2">
      <c r="A108" s="14">
        <v>146</v>
      </c>
      <c r="B108" s="15" t="s">
        <v>107</v>
      </c>
      <c r="C108" s="16">
        <v>199.81770374838604</v>
      </c>
      <c r="D108" s="16">
        <v>270.55169413379508</v>
      </c>
      <c r="E108" s="16">
        <v>318.15742782671902</v>
      </c>
      <c r="F108" s="16">
        <v>107.29403735082765</v>
      </c>
      <c r="G108" s="16">
        <v>48.284960493920082</v>
      </c>
      <c r="H108" s="17">
        <f t="shared" si="3"/>
        <v>944.10582355364784</v>
      </c>
    </row>
    <row r="109" spans="1:8" s="18" customFormat="1" x14ac:dyDescent="0.2">
      <c r="A109" s="14">
        <v>147</v>
      </c>
      <c r="B109" s="15" t="s">
        <v>108</v>
      </c>
      <c r="C109" s="16">
        <v>5060.9557462572693</v>
      </c>
      <c r="D109" s="16">
        <v>5696.8430519377198</v>
      </c>
      <c r="E109" s="16">
        <v>7267.9004182058889</v>
      </c>
      <c r="F109" s="16">
        <v>2688.9291117326106</v>
      </c>
      <c r="G109" s="16">
        <v>1161.879734639276</v>
      </c>
      <c r="H109" s="17">
        <f t="shared" si="3"/>
        <v>21876.508062772762</v>
      </c>
    </row>
    <row r="110" spans="1:8" s="25" customFormat="1" x14ac:dyDescent="0.2">
      <c r="A110" s="22">
        <v>148</v>
      </c>
      <c r="B110" s="15" t="s">
        <v>109</v>
      </c>
      <c r="C110" s="23">
        <v>5124.0583357638352</v>
      </c>
      <c r="D110" s="16">
        <v>5726.8009979002527</v>
      </c>
      <c r="E110" s="23">
        <v>7330.4304855502451</v>
      </c>
      <c r="F110" s="23">
        <v>0</v>
      </c>
      <c r="G110" s="23">
        <v>1174.1959658840674</v>
      </c>
      <c r="H110" s="24">
        <f t="shared" si="3"/>
        <v>19355.485785098401</v>
      </c>
    </row>
    <row r="111" spans="1:8" s="18" customFormat="1" x14ac:dyDescent="0.2">
      <c r="A111" s="14">
        <v>149</v>
      </c>
      <c r="B111" s="15" t="s">
        <v>110</v>
      </c>
      <c r="C111" s="16">
        <v>6405.550937022108</v>
      </c>
      <c r="D111" s="16">
        <v>7433.2411014961162</v>
      </c>
      <c r="E111" s="16">
        <v>9351.250296536964</v>
      </c>
      <c r="F111" s="16">
        <v>3408.8393199284578</v>
      </c>
      <c r="G111" s="16">
        <v>1482.3460051734914</v>
      </c>
      <c r="H111" s="17">
        <f t="shared" si="3"/>
        <v>28081.227660157136</v>
      </c>
    </row>
    <row r="112" spans="1:8" s="25" customFormat="1" x14ac:dyDescent="0.2">
      <c r="A112" s="22">
        <v>150</v>
      </c>
      <c r="B112" s="15" t="s">
        <v>111</v>
      </c>
      <c r="C112" s="23">
        <v>7026.3594796693333</v>
      </c>
      <c r="D112" s="16">
        <v>7911.0911054138105</v>
      </c>
      <c r="E112" s="23">
        <v>10091.66234547509</v>
      </c>
      <c r="F112" s="23">
        <v>3733.211955560314</v>
      </c>
      <c r="G112" s="23">
        <v>1613.1919010080139</v>
      </c>
      <c r="H112" s="24">
        <f t="shared" si="3"/>
        <v>30375.516787126562</v>
      </c>
    </row>
    <row r="113" spans="1:8" s="18" customFormat="1" x14ac:dyDescent="0.2">
      <c r="A113" s="14">
        <v>152</v>
      </c>
      <c r="B113" s="15" t="s">
        <v>112</v>
      </c>
      <c r="C113" s="16">
        <v>4690.2842002815405</v>
      </c>
      <c r="D113" s="16">
        <v>6218.3256434050891</v>
      </c>
      <c r="E113" s="16">
        <v>7377.5818240976341</v>
      </c>
      <c r="F113" s="16">
        <v>2515.2194665070087</v>
      </c>
      <c r="G113" s="16">
        <v>0</v>
      </c>
      <c r="H113" s="17">
        <f t="shared" si="3"/>
        <v>20801.411134291273</v>
      </c>
    </row>
    <row r="114" spans="1:8" s="18" customFormat="1" x14ac:dyDescent="0.2">
      <c r="A114" s="14">
        <v>153</v>
      </c>
      <c r="B114" s="15" t="s">
        <v>113</v>
      </c>
      <c r="C114" s="16">
        <v>3510.8382246620404</v>
      </c>
      <c r="D114" s="16">
        <v>5255.2962616286286</v>
      </c>
      <c r="E114" s="16">
        <v>5933.166518319138</v>
      </c>
      <c r="F114" s="16">
        <v>1897.5929454525901</v>
      </c>
      <c r="G114" s="16">
        <v>0</v>
      </c>
      <c r="H114" s="17">
        <f t="shared" si="3"/>
        <v>16596.893950062396</v>
      </c>
    </row>
    <row r="115" spans="1:8" s="18" customFormat="1" x14ac:dyDescent="0.2">
      <c r="A115" s="14">
        <v>154</v>
      </c>
      <c r="B115" s="15" t="s">
        <v>114</v>
      </c>
      <c r="C115" s="16">
        <v>3631.2765409740132</v>
      </c>
      <c r="D115" s="16">
        <v>0</v>
      </c>
      <c r="E115" s="16">
        <v>3598.3304081278666</v>
      </c>
      <c r="F115" s="16">
        <v>0</v>
      </c>
      <c r="G115" s="16">
        <v>708.74494917151617</v>
      </c>
      <c r="H115" s="17">
        <f t="shared" si="3"/>
        <v>7938.3518982733958</v>
      </c>
    </row>
    <row r="116" spans="1:8" x14ac:dyDescent="0.2">
      <c r="A116" s="48" t="s">
        <v>115</v>
      </c>
      <c r="B116" s="48"/>
      <c r="C116" s="19"/>
      <c r="D116" s="19"/>
      <c r="E116" s="20"/>
      <c r="F116" s="20"/>
      <c r="G116" s="20"/>
      <c r="H116" s="21"/>
    </row>
    <row r="117" spans="1:8" s="25" customFormat="1" x14ac:dyDescent="0.2">
      <c r="A117" s="22">
        <v>161</v>
      </c>
      <c r="B117" s="15" t="s">
        <v>116</v>
      </c>
      <c r="C117" s="23">
        <v>827.19114044342211</v>
      </c>
      <c r="D117" s="16">
        <v>1510.9998399984843</v>
      </c>
      <c r="E117" s="23">
        <v>1584.4817614134859</v>
      </c>
      <c r="F117" s="23">
        <v>453.84430863386746</v>
      </c>
      <c r="G117" s="23">
        <v>0</v>
      </c>
      <c r="H117" s="24">
        <f>SUM(C117:G117)</f>
        <v>4376.5170504892594</v>
      </c>
    </row>
    <row r="118" spans="1:8" s="18" customFormat="1" x14ac:dyDescent="0.2">
      <c r="A118" s="14">
        <v>163</v>
      </c>
      <c r="B118" s="15" t="s">
        <v>117</v>
      </c>
      <c r="C118" s="16">
        <v>36680.834273580309</v>
      </c>
      <c r="D118" s="16">
        <v>0</v>
      </c>
      <c r="E118" s="16">
        <v>55168.69897968357</v>
      </c>
      <c r="F118" s="16">
        <v>19579.030243825368</v>
      </c>
      <c r="G118" s="16">
        <v>8613.6809998815588</v>
      </c>
      <c r="H118" s="17">
        <f>SUM(C118:G118)</f>
        <v>120042.24449697082</v>
      </c>
    </row>
    <row r="119" spans="1:8" s="25" customFormat="1" x14ac:dyDescent="0.2">
      <c r="A119" s="22">
        <v>164</v>
      </c>
      <c r="B119" s="15" t="s">
        <v>118</v>
      </c>
      <c r="C119" s="23">
        <v>1449.9428703702242</v>
      </c>
      <c r="D119" s="16">
        <v>2521.2418360630977</v>
      </c>
      <c r="E119" s="23">
        <v>2690.2896425763247</v>
      </c>
      <c r="F119" s="23">
        <v>792.3707081970116</v>
      </c>
      <c r="G119" s="23">
        <v>379.86288381434366</v>
      </c>
      <c r="H119" s="24">
        <f>SUM(C119:G119)</f>
        <v>7833.7079410210017</v>
      </c>
    </row>
    <row r="120" spans="1:8" x14ac:dyDescent="0.2">
      <c r="A120" s="48" t="s">
        <v>119</v>
      </c>
      <c r="B120" s="48"/>
      <c r="C120" s="19"/>
      <c r="D120" s="19"/>
      <c r="E120" s="20"/>
      <c r="F120" s="20"/>
      <c r="G120" s="20"/>
      <c r="H120" s="21"/>
    </row>
    <row r="121" spans="1:8" s="18" customFormat="1" x14ac:dyDescent="0.2">
      <c r="A121" s="14">
        <v>169</v>
      </c>
      <c r="B121" s="15" t="s">
        <v>120</v>
      </c>
      <c r="C121" s="16">
        <v>3089.0871336494747</v>
      </c>
      <c r="D121" s="16">
        <v>0</v>
      </c>
      <c r="E121" s="16">
        <v>0</v>
      </c>
      <c r="F121" s="16">
        <v>0</v>
      </c>
      <c r="G121" s="16">
        <v>0</v>
      </c>
      <c r="H121" s="17">
        <f t="shared" ref="H121:H127" si="4">SUM(C121:G121)</f>
        <v>3089.0871336494747</v>
      </c>
    </row>
    <row r="122" spans="1:8" s="18" customFormat="1" x14ac:dyDescent="0.2">
      <c r="A122" s="14">
        <v>170</v>
      </c>
      <c r="B122" s="15" t="s">
        <v>121</v>
      </c>
      <c r="C122" s="16">
        <v>9707.342710042396</v>
      </c>
      <c r="D122" s="16">
        <v>0</v>
      </c>
      <c r="E122" s="16">
        <v>0</v>
      </c>
      <c r="F122" s="16">
        <v>0</v>
      </c>
      <c r="G122" s="16">
        <v>0</v>
      </c>
      <c r="H122" s="17">
        <f t="shared" si="4"/>
        <v>9707.342710042396</v>
      </c>
    </row>
    <row r="123" spans="1:8" s="18" customFormat="1" x14ac:dyDescent="0.2">
      <c r="A123" s="30">
        <v>171</v>
      </c>
      <c r="B123" s="29" t="s">
        <v>122</v>
      </c>
      <c r="C123" s="16">
        <v>39917.112815020984</v>
      </c>
      <c r="D123" s="16">
        <v>33578.478338596469</v>
      </c>
      <c r="E123" s="16">
        <v>49558.879036724837</v>
      </c>
      <c r="F123" s="16">
        <v>20927.317468486974</v>
      </c>
      <c r="G123" s="16">
        <v>8564.0057561756785</v>
      </c>
      <c r="H123" s="17">
        <f t="shared" si="4"/>
        <v>152545.79341500491</v>
      </c>
    </row>
    <row r="124" spans="1:8" s="18" customFormat="1" x14ac:dyDescent="0.2">
      <c r="A124" s="30">
        <v>172</v>
      </c>
      <c r="B124" s="29" t="s">
        <v>123</v>
      </c>
      <c r="C124" s="16">
        <v>6093.088534498529</v>
      </c>
      <c r="D124" s="16">
        <v>6830.1483330528436</v>
      </c>
      <c r="E124" s="16">
        <v>8730.6198713520207</v>
      </c>
      <c r="F124" s="16">
        <v>3236.6045278002039</v>
      </c>
      <c r="G124" s="16">
        <v>0</v>
      </c>
      <c r="H124" s="17">
        <f t="shared" si="4"/>
        <v>24890.461266703598</v>
      </c>
    </row>
    <row r="125" spans="1:8" s="18" customFormat="1" x14ac:dyDescent="0.2">
      <c r="A125" s="14">
        <v>173</v>
      </c>
      <c r="B125" s="15" t="s">
        <v>124</v>
      </c>
      <c r="C125" s="16">
        <v>2755.4997066708693</v>
      </c>
      <c r="D125" s="16">
        <v>0</v>
      </c>
      <c r="E125" s="16">
        <v>0</v>
      </c>
      <c r="F125" s="16">
        <v>1523.7356316448002</v>
      </c>
      <c r="G125" s="16">
        <v>760.12219266703403</v>
      </c>
      <c r="H125" s="17">
        <f t="shared" si="4"/>
        <v>5039.3575309827038</v>
      </c>
    </row>
    <row r="126" spans="1:8" s="18" customFormat="1" x14ac:dyDescent="0.2">
      <c r="A126" s="14">
        <v>174</v>
      </c>
      <c r="B126" s="15" t="s">
        <v>125</v>
      </c>
      <c r="C126" s="16">
        <v>0</v>
      </c>
      <c r="D126" s="16">
        <v>0</v>
      </c>
      <c r="E126" s="16">
        <v>1490.2680517365629</v>
      </c>
      <c r="F126" s="16">
        <v>0</v>
      </c>
      <c r="G126" s="16">
        <v>0</v>
      </c>
      <c r="H126" s="17">
        <f t="shared" si="4"/>
        <v>1490.2680517365629</v>
      </c>
    </row>
    <row r="127" spans="1:8" s="18" customFormat="1" x14ac:dyDescent="0.2">
      <c r="A127" s="14">
        <v>175</v>
      </c>
      <c r="B127" s="15" t="s">
        <v>126</v>
      </c>
      <c r="C127" s="16">
        <v>8186.5477677960935</v>
      </c>
      <c r="D127" s="16">
        <v>13095.222628116424</v>
      </c>
      <c r="E127" s="16">
        <v>14410.045591865177</v>
      </c>
      <c r="F127" s="16">
        <v>4445.605625835502</v>
      </c>
      <c r="G127" s="16">
        <v>2084.5022746365366</v>
      </c>
      <c r="H127" s="17">
        <f t="shared" si="4"/>
        <v>42221.92388824973</v>
      </c>
    </row>
    <row r="128" spans="1:8" x14ac:dyDescent="0.2">
      <c r="A128" s="48" t="s">
        <v>127</v>
      </c>
      <c r="B128" s="48"/>
      <c r="C128" s="19"/>
      <c r="D128" s="19"/>
      <c r="E128" s="20"/>
      <c r="F128" s="20"/>
      <c r="G128" s="20"/>
      <c r="H128" s="21"/>
    </row>
    <row r="129" spans="1:8" s="18" customFormat="1" x14ac:dyDescent="0.2">
      <c r="A129" s="14">
        <v>176</v>
      </c>
      <c r="B129" s="15" t="s">
        <v>128</v>
      </c>
      <c r="C129" s="16">
        <v>30503.946685503215</v>
      </c>
      <c r="D129" s="16">
        <v>53056.921493289323</v>
      </c>
      <c r="E129" s="16">
        <v>56608.628764885339</v>
      </c>
      <c r="F129" s="16">
        <v>0</v>
      </c>
      <c r="G129" s="16">
        <v>0</v>
      </c>
      <c r="H129" s="17">
        <f t="shared" ref="H129:H136" si="5">SUM(C129:G129)</f>
        <v>140169.49694367786</v>
      </c>
    </row>
    <row r="130" spans="1:8" s="18" customFormat="1" x14ac:dyDescent="0.2">
      <c r="A130" s="14">
        <v>177</v>
      </c>
      <c r="B130" s="15" t="s">
        <v>129</v>
      </c>
      <c r="C130" s="16">
        <v>34988.283636970024</v>
      </c>
      <c r="D130" s="16">
        <v>63514.250299195854</v>
      </c>
      <c r="E130" s="16">
        <v>66748.039584174374</v>
      </c>
      <c r="F130" s="16">
        <v>0</v>
      </c>
      <c r="G130" s="16">
        <v>0</v>
      </c>
      <c r="H130" s="17">
        <f t="shared" si="5"/>
        <v>165250.57352034026</v>
      </c>
    </row>
    <row r="131" spans="1:8" s="18" customFormat="1" x14ac:dyDescent="0.2">
      <c r="A131" s="14">
        <v>178</v>
      </c>
      <c r="B131" s="15" t="s">
        <v>130</v>
      </c>
      <c r="C131" s="16">
        <v>294.49312008372283</v>
      </c>
      <c r="D131" s="16">
        <v>0</v>
      </c>
      <c r="E131" s="16">
        <v>376.97613224299073</v>
      </c>
      <c r="F131" s="16">
        <v>154.80441257788164</v>
      </c>
      <c r="G131" s="16">
        <v>0</v>
      </c>
      <c r="H131" s="17">
        <f t="shared" si="5"/>
        <v>826.27366490459519</v>
      </c>
    </row>
    <row r="132" spans="1:8" s="18" customFormat="1" x14ac:dyDescent="0.2">
      <c r="A132" s="14">
        <v>179</v>
      </c>
      <c r="B132" s="15" t="s">
        <v>131</v>
      </c>
      <c r="C132" s="16">
        <v>493.84230906347358</v>
      </c>
      <c r="D132" s="16">
        <v>0</v>
      </c>
      <c r="E132" s="16">
        <v>632.15997560747667</v>
      </c>
      <c r="F132" s="16">
        <v>0</v>
      </c>
      <c r="G132" s="16">
        <v>107.42203611760125</v>
      </c>
      <c r="H132" s="17">
        <f t="shared" si="5"/>
        <v>1233.4243207885515</v>
      </c>
    </row>
    <row r="133" spans="1:8" s="18" customFormat="1" x14ac:dyDescent="0.2">
      <c r="A133" s="14">
        <v>182</v>
      </c>
      <c r="B133" s="15" t="s">
        <v>132</v>
      </c>
      <c r="C133" s="16">
        <v>40825.896307374453</v>
      </c>
      <c r="D133" s="16">
        <v>80783.291427302305</v>
      </c>
      <c r="E133" s="16">
        <v>82447.574938742444</v>
      </c>
      <c r="F133" s="16">
        <v>12717.888248493346</v>
      </c>
      <c r="G133" s="16">
        <v>0</v>
      </c>
      <c r="H133" s="17">
        <f t="shared" si="5"/>
        <v>216774.65092191254</v>
      </c>
    </row>
    <row r="134" spans="1:8" s="18" customFormat="1" x14ac:dyDescent="0.2">
      <c r="A134" s="14">
        <v>183</v>
      </c>
      <c r="B134" s="15" t="s">
        <v>133</v>
      </c>
      <c r="C134" s="16">
        <v>65864.28175482736</v>
      </c>
      <c r="D134" s="16">
        <v>0</v>
      </c>
      <c r="E134" s="16">
        <v>0</v>
      </c>
      <c r="F134" s="16">
        <v>36364.563591590901</v>
      </c>
      <c r="G134" s="16">
        <v>0</v>
      </c>
      <c r="H134" s="17">
        <f t="shared" si="5"/>
        <v>102228.84534641827</v>
      </c>
    </row>
    <row r="135" spans="1:8" s="18" customFormat="1" x14ac:dyDescent="0.2">
      <c r="A135" s="14">
        <v>184</v>
      </c>
      <c r="B135" s="15" t="s">
        <v>134</v>
      </c>
      <c r="C135" s="16">
        <v>49925.274424742041</v>
      </c>
      <c r="D135" s="16">
        <v>0</v>
      </c>
      <c r="E135" s="16">
        <v>0</v>
      </c>
      <c r="F135" s="16">
        <v>27673.635839410177</v>
      </c>
      <c r="G135" s="16">
        <v>0</v>
      </c>
      <c r="H135" s="17">
        <f t="shared" si="5"/>
        <v>77598.910264152219</v>
      </c>
    </row>
    <row r="136" spans="1:8" s="25" customFormat="1" x14ac:dyDescent="0.2">
      <c r="A136" s="22">
        <v>188</v>
      </c>
      <c r="B136" s="15" t="s">
        <v>135</v>
      </c>
      <c r="C136" s="23">
        <v>112507.51585634233</v>
      </c>
      <c r="D136" s="16">
        <v>238632.37273549032</v>
      </c>
      <c r="E136" s="23">
        <v>238157.73747159206</v>
      </c>
      <c r="F136" s="23">
        <v>0</v>
      </c>
      <c r="G136" s="23">
        <v>0</v>
      </c>
      <c r="H136" s="24">
        <f t="shared" si="5"/>
        <v>589297.62606342474</v>
      </c>
    </row>
    <row r="137" spans="1:8" x14ac:dyDescent="0.2">
      <c r="A137" s="48" t="s">
        <v>136</v>
      </c>
      <c r="B137" s="48"/>
      <c r="C137" s="31"/>
      <c r="D137" s="31"/>
      <c r="E137" s="31"/>
      <c r="F137" s="31"/>
      <c r="G137" s="32"/>
      <c r="H137" s="32"/>
    </row>
    <row r="138" spans="1:8" s="18" customFormat="1" x14ac:dyDescent="0.2">
      <c r="A138" s="14">
        <v>190</v>
      </c>
      <c r="B138" s="15" t="s">
        <v>137</v>
      </c>
      <c r="C138" s="16">
        <v>826.51182632567202</v>
      </c>
      <c r="D138" s="16">
        <v>0</v>
      </c>
      <c r="E138" s="16">
        <v>819.01298449366618</v>
      </c>
      <c r="F138" s="16">
        <v>425.81922566115554</v>
      </c>
      <c r="G138" s="16">
        <v>161.31684704512222</v>
      </c>
      <c r="H138" s="17">
        <f t="shared" ref="H138:H145" si="6">SUM(C138:G138)</f>
        <v>2232.6608835256161</v>
      </c>
    </row>
    <row r="139" spans="1:8" s="18" customFormat="1" x14ac:dyDescent="0.2">
      <c r="A139" s="14">
        <v>191</v>
      </c>
      <c r="B139" s="15" t="s">
        <v>138</v>
      </c>
      <c r="C139" s="16">
        <v>421.71271730525291</v>
      </c>
      <c r="D139" s="16">
        <v>0</v>
      </c>
      <c r="E139" s="16">
        <v>417.88656882813319</v>
      </c>
      <c r="F139" s="16">
        <v>0</v>
      </c>
      <c r="G139" s="16">
        <v>82.309004841400309</v>
      </c>
      <c r="H139" s="17">
        <f t="shared" si="6"/>
        <v>921.9082909747865</v>
      </c>
    </row>
    <row r="140" spans="1:8" s="18" customFormat="1" x14ac:dyDescent="0.2">
      <c r="A140" s="14">
        <v>192</v>
      </c>
      <c r="B140" s="15" t="s">
        <v>139</v>
      </c>
      <c r="C140" s="16">
        <v>135.87023651889837</v>
      </c>
      <c r="D140" s="16">
        <v>0</v>
      </c>
      <c r="E140" s="16">
        <v>134.63750229673738</v>
      </c>
      <c r="F140" s="16">
        <v>0</v>
      </c>
      <c r="G140" s="16">
        <v>26.518868169065072</v>
      </c>
      <c r="H140" s="17">
        <f t="shared" si="6"/>
        <v>297.02660698470083</v>
      </c>
    </row>
    <row r="141" spans="1:8" s="18" customFormat="1" x14ac:dyDescent="0.2">
      <c r="A141" s="14">
        <v>193</v>
      </c>
      <c r="B141" s="15" t="s">
        <v>140</v>
      </c>
      <c r="C141" s="16">
        <v>65.982582663030271</v>
      </c>
      <c r="D141" s="16">
        <v>0</v>
      </c>
      <c r="E141" s="16">
        <v>65.383930671253026</v>
      </c>
      <c r="F141" s="16">
        <v>0</v>
      </c>
      <c r="G141" s="16">
        <v>12.878342276617433</v>
      </c>
      <c r="H141" s="17">
        <f t="shared" si="6"/>
        <v>144.24485561090074</v>
      </c>
    </row>
    <row r="142" spans="1:8" s="18" customFormat="1" x14ac:dyDescent="0.2">
      <c r="A142" s="14">
        <v>194</v>
      </c>
      <c r="B142" s="15" t="s">
        <v>141</v>
      </c>
      <c r="C142" s="16">
        <v>172.01444256422272</v>
      </c>
      <c r="D142" s="16">
        <v>0</v>
      </c>
      <c r="E142" s="16">
        <v>170.45377633232602</v>
      </c>
      <c r="F142" s="16">
        <v>88.62191005887793</v>
      </c>
      <c r="G142" s="16">
        <v>33.573418597099121</v>
      </c>
      <c r="H142" s="17">
        <f t="shared" si="6"/>
        <v>464.66354755252576</v>
      </c>
    </row>
    <row r="143" spans="1:8" s="18" customFormat="1" x14ac:dyDescent="0.2">
      <c r="A143" s="14">
        <v>195</v>
      </c>
      <c r="B143" s="15" t="s">
        <v>142</v>
      </c>
      <c r="C143" s="16">
        <v>1190.4080500591404</v>
      </c>
      <c r="D143" s="16">
        <v>0</v>
      </c>
      <c r="E143" s="16">
        <v>0</v>
      </c>
      <c r="F143" s="16">
        <v>0</v>
      </c>
      <c r="G143" s="16">
        <v>252.65219893353157</v>
      </c>
      <c r="H143" s="17">
        <f t="shared" si="6"/>
        <v>1443.0602489926719</v>
      </c>
    </row>
    <row r="144" spans="1:8" s="18" customFormat="1" x14ac:dyDescent="0.2">
      <c r="A144" s="14">
        <v>196</v>
      </c>
      <c r="B144" s="15" t="s">
        <v>143</v>
      </c>
      <c r="C144" s="16">
        <v>1190.4080500591404</v>
      </c>
      <c r="D144" s="16">
        <v>0</v>
      </c>
      <c r="E144" s="16">
        <v>1442.4415347883778</v>
      </c>
      <c r="F144" s="16">
        <v>0</v>
      </c>
      <c r="G144" s="16">
        <v>0</v>
      </c>
      <c r="H144" s="17">
        <f t="shared" si="6"/>
        <v>2632.8495848475181</v>
      </c>
    </row>
    <row r="145" spans="1:8" s="18" customFormat="1" x14ac:dyDescent="0.2">
      <c r="A145" s="14">
        <v>197</v>
      </c>
      <c r="B145" s="15" t="s">
        <v>144</v>
      </c>
      <c r="C145" s="16">
        <v>1190.4080500591404</v>
      </c>
      <c r="D145" s="16">
        <v>0</v>
      </c>
      <c r="E145" s="16">
        <v>0</v>
      </c>
      <c r="F145" s="16">
        <v>0</v>
      </c>
      <c r="G145" s="16">
        <v>0</v>
      </c>
      <c r="H145" s="17">
        <f t="shared" si="6"/>
        <v>1190.4080500591404</v>
      </c>
    </row>
    <row r="146" spans="1:8" x14ac:dyDescent="0.2">
      <c r="A146" s="48" t="s">
        <v>145</v>
      </c>
      <c r="B146" s="48"/>
      <c r="C146" s="19"/>
      <c r="D146" s="19"/>
      <c r="E146" s="20"/>
      <c r="F146" s="20"/>
      <c r="G146" s="20"/>
      <c r="H146" s="21"/>
    </row>
    <row r="147" spans="1:8" s="18" customFormat="1" x14ac:dyDescent="0.2">
      <c r="A147" s="14">
        <v>199</v>
      </c>
      <c r="B147" s="15" t="s">
        <v>146</v>
      </c>
      <c r="C147" s="16">
        <v>9888.7227292008974</v>
      </c>
      <c r="D147" s="16">
        <v>18498.107856323208</v>
      </c>
      <c r="E147" s="16">
        <v>19239.130903656398</v>
      </c>
      <c r="F147" s="16">
        <v>0</v>
      </c>
      <c r="G147" s="16">
        <v>0</v>
      </c>
      <c r="H147" s="17">
        <f t="shared" ref="H147:H154" si="7">SUM(C147:G147)</f>
        <v>47625.961489180503</v>
      </c>
    </row>
    <row r="148" spans="1:8" s="18" customFormat="1" x14ac:dyDescent="0.2">
      <c r="A148" s="14">
        <v>200</v>
      </c>
      <c r="B148" s="15" t="s">
        <v>147</v>
      </c>
      <c r="C148" s="16">
        <v>48232.126053866232</v>
      </c>
      <c r="D148" s="16">
        <v>78168.567892198465</v>
      </c>
      <c r="E148" s="16">
        <v>85593.753649760532</v>
      </c>
      <c r="F148" s="16">
        <v>26217.023922250999</v>
      </c>
      <c r="G148" s="16">
        <v>0</v>
      </c>
      <c r="H148" s="17">
        <f t="shared" si="7"/>
        <v>238211.47151807626</v>
      </c>
    </row>
    <row r="149" spans="1:8" s="18" customFormat="1" x14ac:dyDescent="0.2">
      <c r="A149" s="14">
        <v>201</v>
      </c>
      <c r="B149" s="15" t="s">
        <v>148</v>
      </c>
      <c r="C149" s="16">
        <v>38585.700843092985</v>
      </c>
      <c r="D149" s="16">
        <v>0</v>
      </c>
      <c r="E149" s="16">
        <v>68475.002919808423</v>
      </c>
      <c r="F149" s="16">
        <v>20973.619137800797</v>
      </c>
      <c r="G149" s="16">
        <v>0</v>
      </c>
      <c r="H149" s="17">
        <f t="shared" si="7"/>
        <v>128034.3229007022</v>
      </c>
    </row>
    <row r="150" spans="1:8" s="18" customFormat="1" x14ac:dyDescent="0.2">
      <c r="A150" s="14">
        <v>202</v>
      </c>
      <c r="B150" s="15" t="s">
        <v>149</v>
      </c>
      <c r="C150" s="16">
        <v>121857.80119673417</v>
      </c>
      <c r="D150" s="16">
        <v>200329.85402165467</v>
      </c>
      <c r="E150" s="16">
        <v>0</v>
      </c>
      <c r="F150" s="16">
        <v>66307.184344777663</v>
      </c>
      <c r="G150" s="16">
        <v>31313.772303669997</v>
      </c>
      <c r="H150" s="17">
        <f t="shared" si="7"/>
        <v>419808.61186683649</v>
      </c>
    </row>
    <row r="151" spans="1:8" s="18" customFormat="1" x14ac:dyDescent="0.2">
      <c r="A151" s="14">
        <v>203</v>
      </c>
      <c r="B151" s="15" t="s">
        <v>150</v>
      </c>
      <c r="C151" s="16">
        <v>79692.960354120427</v>
      </c>
      <c r="D151" s="16">
        <v>165976.27522917031</v>
      </c>
      <c r="E151" s="16">
        <v>0</v>
      </c>
      <c r="F151" s="16">
        <v>0</v>
      </c>
      <c r="G151" s="16">
        <v>0</v>
      </c>
      <c r="H151" s="17">
        <f t="shared" si="7"/>
        <v>245669.23558329075</v>
      </c>
    </row>
    <row r="152" spans="1:8" s="18" customFormat="1" x14ac:dyDescent="0.2">
      <c r="A152" s="14">
        <v>204</v>
      </c>
      <c r="B152" s="15" t="s">
        <v>151</v>
      </c>
      <c r="C152" s="16">
        <v>314523.01837280404</v>
      </c>
      <c r="D152" s="16">
        <v>0</v>
      </c>
      <c r="E152" s="16">
        <v>643193.13572388468</v>
      </c>
      <c r="F152" s="16">
        <v>0</v>
      </c>
      <c r="G152" s="16">
        <v>0</v>
      </c>
      <c r="H152" s="17">
        <f t="shared" si="7"/>
        <v>957716.15409668873</v>
      </c>
    </row>
    <row r="153" spans="1:8" s="18" customFormat="1" x14ac:dyDescent="0.2">
      <c r="A153" s="14">
        <v>205</v>
      </c>
      <c r="B153" s="15" t="s">
        <v>152</v>
      </c>
      <c r="C153" s="16">
        <v>267277.68120591925</v>
      </c>
      <c r="D153" s="16">
        <v>534760.37758862518</v>
      </c>
      <c r="E153" s="16">
        <v>0</v>
      </c>
      <c r="F153" s="16">
        <v>0</v>
      </c>
      <c r="G153" s="16">
        <v>0</v>
      </c>
      <c r="H153" s="17">
        <f t="shared" si="7"/>
        <v>802038.05879454443</v>
      </c>
    </row>
    <row r="154" spans="1:8" s="18" customFormat="1" x14ac:dyDescent="0.2">
      <c r="A154" s="14">
        <v>206</v>
      </c>
      <c r="B154" s="15" t="s">
        <v>153</v>
      </c>
      <c r="C154" s="16">
        <v>403.75088825853658</v>
      </c>
      <c r="D154" s="16">
        <v>914.23138237062449</v>
      </c>
      <c r="E154" s="16">
        <v>0</v>
      </c>
      <c r="F154" s="16">
        <v>0</v>
      </c>
      <c r="G154" s="16">
        <v>0</v>
      </c>
      <c r="H154" s="17">
        <f t="shared" si="7"/>
        <v>1317.9822706291611</v>
      </c>
    </row>
    <row r="155" spans="1:8" x14ac:dyDescent="0.2">
      <c r="A155" s="48" t="s">
        <v>154</v>
      </c>
      <c r="B155" s="48"/>
      <c r="C155" s="19"/>
      <c r="D155" s="19"/>
      <c r="E155" s="20"/>
      <c r="F155" s="20"/>
      <c r="G155" s="20"/>
      <c r="H155" s="21"/>
    </row>
    <row r="156" spans="1:8" s="18" customFormat="1" x14ac:dyDescent="0.2">
      <c r="A156" s="14">
        <v>207</v>
      </c>
      <c r="B156" s="15" t="s">
        <v>155</v>
      </c>
      <c r="C156" s="16">
        <v>12244.803669079485</v>
      </c>
      <c r="D156" s="16">
        <v>23953.915727352549</v>
      </c>
      <c r="E156" s="16">
        <v>24540.072868298859</v>
      </c>
      <c r="F156" s="16">
        <v>0</v>
      </c>
      <c r="G156" s="16">
        <v>2232.4225982035377</v>
      </c>
      <c r="H156" s="17">
        <f t="shared" ref="H156:H163" si="8">SUM(C156:G156)</f>
        <v>62971.214862934423</v>
      </c>
    </row>
    <row r="157" spans="1:8" s="18" customFormat="1" x14ac:dyDescent="0.2">
      <c r="A157" s="14">
        <v>208</v>
      </c>
      <c r="B157" s="15" t="s">
        <v>156</v>
      </c>
      <c r="C157" s="16">
        <v>0</v>
      </c>
      <c r="D157" s="16">
        <v>0</v>
      </c>
      <c r="E157" s="16">
        <v>0</v>
      </c>
      <c r="F157" s="16">
        <v>0</v>
      </c>
      <c r="G157" s="16">
        <v>92.904958992627456</v>
      </c>
      <c r="H157" s="17">
        <f t="shared" si="8"/>
        <v>92.904958992627456</v>
      </c>
    </row>
    <row r="158" spans="1:8" s="18" customFormat="1" x14ac:dyDescent="0.2">
      <c r="A158" s="14">
        <v>209</v>
      </c>
      <c r="B158" s="15" t="s">
        <v>157</v>
      </c>
      <c r="C158" s="16">
        <v>1101.1033352785071</v>
      </c>
      <c r="D158" s="16">
        <v>0</v>
      </c>
      <c r="E158" s="16">
        <v>1091.1131578981608</v>
      </c>
      <c r="F158" s="16">
        <v>0</v>
      </c>
      <c r="G158" s="16">
        <v>214.91104260135089</v>
      </c>
      <c r="H158" s="17">
        <f t="shared" si="8"/>
        <v>2407.1275357780187</v>
      </c>
    </row>
    <row r="159" spans="1:8" s="18" customFormat="1" x14ac:dyDescent="0.2">
      <c r="A159" s="14">
        <v>210</v>
      </c>
      <c r="B159" s="15" t="s">
        <v>158</v>
      </c>
      <c r="C159" s="16">
        <v>2414.7598120884531</v>
      </c>
      <c r="D159" s="16">
        <v>0</v>
      </c>
      <c r="E159" s="16">
        <v>2392.8509883833703</v>
      </c>
      <c r="F159" s="16">
        <v>0</v>
      </c>
      <c r="G159" s="16">
        <v>471.30776215159602</v>
      </c>
      <c r="H159" s="17">
        <f t="shared" si="8"/>
        <v>5278.9185626234193</v>
      </c>
    </row>
    <row r="160" spans="1:8" s="18" customFormat="1" x14ac:dyDescent="0.2">
      <c r="A160" s="14">
        <v>211</v>
      </c>
      <c r="B160" s="15" t="s">
        <v>159</v>
      </c>
      <c r="C160" s="16">
        <v>1101.1033352785071</v>
      </c>
      <c r="D160" s="16">
        <v>0</v>
      </c>
      <c r="E160" s="16">
        <v>1091.1131578981608</v>
      </c>
      <c r="F160" s="16">
        <v>567.28888161905093</v>
      </c>
      <c r="G160" s="16">
        <v>214.91104260135089</v>
      </c>
      <c r="H160" s="17">
        <f t="shared" si="8"/>
        <v>2974.4164173970698</v>
      </c>
    </row>
    <row r="161" spans="1:8" s="18" customFormat="1" x14ac:dyDescent="0.2">
      <c r="A161" s="14">
        <v>212</v>
      </c>
      <c r="B161" s="15" t="s">
        <v>160</v>
      </c>
      <c r="C161" s="16">
        <v>4694.8616398992845</v>
      </c>
      <c r="D161" s="16">
        <v>0</v>
      </c>
      <c r="E161" s="16">
        <v>4652.265728093319</v>
      </c>
      <c r="F161" s="16">
        <v>0</v>
      </c>
      <c r="G161" s="16">
        <v>916.33326098738769</v>
      </c>
      <c r="H161" s="17">
        <f t="shared" si="8"/>
        <v>10263.46062897999</v>
      </c>
    </row>
    <row r="162" spans="1:8" s="18" customFormat="1" x14ac:dyDescent="0.2">
      <c r="A162" s="14">
        <v>214</v>
      </c>
      <c r="B162" s="15" t="s">
        <v>161</v>
      </c>
      <c r="C162" s="16">
        <v>3146.634473712877</v>
      </c>
      <c r="D162" s="16">
        <v>3252.092898985466</v>
      </c>
      <c r="E162" s="16">
        <v>4320.5323850696941</v>
      </c>
      <c r="F162" s="16">
        <v>1664.6594159541071</v>
      </c>
      <c r="G162" s="16">
        <v>707.07425358592957</v>
      </c>
      <c r="H162" s="17">
        <f t="shared" si="8"/>
        <v>13090.993427308074</v>
      </c>
    </row>
    <row r="163" spans="1:8" s="18" customFormat="1" x14ac:dyDescent="0.2">
      <c r="A163" s="14">
        <v>215</v>
      </c>
      <c r="B163" s="15" t="s">
        <v>162</v>
      </c>
      <c r="C163" s="16">
        <v>0</v>
      </c>
      <c r="D163" s="16">
        <v>0</v>
      </c>
      <c r="E163" s="16">
        <v>979.69538969335599</v>
      </c>
      <c r="F163" s="16">
        <v>0</v>
      </c>
      <c r="G163" s="16">
        <v>0</v>
      </c>
      <c r="H163" s="17">
        <f t="shared" si="8"/>
        <v>979.69538969335599</v>
      </c>
    </row>
    <row r="164" spans="1:8" x14ac:dyDescent="0.2">
      <c r="A164" s="48" t="s">
        <v>163</v>
      </c>
      <c r="B164" s="48"/>
      <c r="C164" s="19"/>
      <c r="D164" s="19"/>
      <c r="E164" s="20"/>
      <c r="F164" s="20"/>
      <c r="G164" s="20"/>
      <c r="H164" s="21"/>
    </row>
    <row r="165" spans="1:8" s="18" customFormat="1" x14ac:dyDescent="0.2">
      <c r="A165" s="14">
        <v>216</v>
      </c>
      <c r="B165" s="15" t="s">
        <v>164</v>
      </c>
      <c r="C165" s="16">
        <v>21835.315255946447</v>
      </c>
      <c r="D165" s="16">
        <v>0</v>
      </c>
      <c r="E165" s="16">
        <v>38536.243441975719</v>
      </c>
      <c r="F165" s="16">
        <v>11861.076317879284</v>
      </c>
      <c r="G165" s="16">
        <v>0</v>
      </c>
      <c r="H165" s="17">
        <f>SUM(C165:G165)</f>
        <v>72232.635015801454</v>
      </c>
    </row>
    <row r="166" spans="1:8" s="18" customFormat="1" x14ac:dyDescent="0.2">
      <c r="A166" s="14">
        <v>217</v>
      </c>
      <c r="B166" s="15" t="s">
        <v>165</v>
      </c>
      <c r="C166" s="16">
        <v>21883.907513340422</v>
      </c>
      <c r="D166" s="16">
        <v>0</v>
      </c>
      <c r="E166" s="16">
        <v>38584.39482769568</v>
      </c>
      <c r="F166" s="16">
        <v>0</v>
      </c>
      <c r="G166" s="16">
        <v>0</v>
      </c>
      <c r="H166" s="17">
        <f>SUM(C166:G166)</f>
        <v>60468.302341036106</v>
      </c>
    </row>
    <row r="167" spans="1:8" x14ac:dyDescent="0.2">
      <c r="A167" s="48" t="s">
        <v>166</v>
      </c>
      <c r="B167" s="48"/>
      <c r="C167" s="19"/>
      <c r="D167" s="19"/>
      <c r="E167" s="20"/>
      <c r="F167" s="20"/>
      <c r="G167" s="20"/>
      <c r="H167" s="21"/>
    </row>
    <row r="168" spans="1:8" s="18" customFormat="1" x14ac:dyDescent="0.2">
      <c r="A168" s="14">
        <v>218</v>
      </c>
      <c r="B168" s="15" t="s">
        <v>167</v>
      </c>
      <c r="C168" s="16">
        <v>0</v>
      </c>
      <c r="D168" s="16">
        <v>133690.55024129225</v>
      </c>
      <c r="E168" s="16">
        <v>0</v>
      </c>
      <c r="F168" s="16">
        <v>0</v>
      </c>
      <c r="G168" s="16">
        <v>0</v>
      </c>
      <c r="H168" s="17">
        <f>SUM(C168:G168)</f>
        <v>133690.55024129225</v>
      </c>
    </row>
    <row r="169" spans="1:8" s="18" customFormat="1" x14ac:dyDescent="0.2">
      <c r="A169" s="14">
        <v>219</v>
      </c>
      <c r="B169" s="15" t="s">
        <v>168</v>
      </c>
      <c r="C169" s="16">
        <v>0</v>
      </c>
      <c r="D169" s="16">
        <v>128716.10077978112</v>
      </c>
      <c r="E169" s="16">
        <v>0</v>
      </c>
      <c r="F169" s="16">
        <v>0</v>
      </c>
      <c r="G169" s="16">
        <v>0</v>
      </c>
      <c r="H169" s="17">
        <f>SUM(C169:G169)</f>
        <v>128716.10077978112</v>
      </c>
    </row>
    <row r="170" spans="1:8" x14ac:dyDescent="0.2">
      <c r="A170" s="48" t="s">
        <v>169</v>
      </c>
      <c r="B170" s="48"/>
      <c r="C170" s="19"/>
      <c r="D170" s="19"/>
      <c r="E170" s="20"/>
      <c r="F170" s="20"/>
      <c r="G170" s="20"/>
      <c r="H170" s="21"/>
    </row>
    <row r="171" spans="1:8" s="18" customFormat="1" x14ac:dyDescent="0.2">
      <c r="A171" s="14">
        <v>248</v>
      </c>
      <c r="B171" s="15" t="s">
        <v>170</v>
      </c>
      <c r="C171" s="16">
        <v>17701.921111216652</v>
      </c>
      <c r="D171" s="16">
        <v>35719.501767254376</v>
      </c>
      <c r="E171" s="16">
        <v>36222.308922596254</v>
      </c>
      <c r="F171" s="16">
        <v>9796.0323957937271</v>
      </c>
      <c r="G171" s="16">
        <v>4898.6232709265887</v>
      </c>
      <c r="H171" s="17">
        <f>SUM(C171:G171)</f>
        <v>104338.38746778759</v>
      </c>
    </row>
    <row r="172" spans="1:8" x14ac:dyDescent="0.2">
      <c r="D172" s="16"/>
    </row>
  </sheetData>
  <mergeCells count="17">
    <mergeCell ref="A137:B137"/>
    <mergeCell ref="A6:B6"/>
    <mergeCell ref="C6:H6"/>
    <mergeCell ref="A11:B11"/>
    <mergeCell ref="A54:B54"/>
    <mergeCell ref="A88:B88"/>
    <mergeCell ref="A90:B90"/>
    <mergeCell ref="A93:B93"/>
    <mergeCell ref="A104:B104"/>
    <mergeCell ref="A116:B116"/>
    <mergeCell ref="A120:B120"/>
    <mergeCell ref="A128:B128"/>
    <mergeCell ref="A146:B146"/>
    <mergeCell ref="A155:B155"/>
    <mergeCell ref="A164:B164"/>
    <mergeCell ref="A167:B167"/>
    <mergeCell ref="A170:B17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Immediate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Shannon</dc:creator>
  <cp:lastModifiedBy>Microsoft Office User</cp:lastModifiedBy>
  <dcterms:created xsi:type="dcterms:W3CDTF">2019-03-25T11:54:07Z</dcterms:created>
  <dcterms:modified xsi:type="dcterms:W3CDTF">2019-04-10T16:25:35Z</dcterms:modified>
</cp:coreProperties>
</file>